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06" i="1" l="1"/>
  <c r="E71" i="1" l="1"/>
  <c r="E66" i="1" l="1"/>
  <c r="E140" i="1" s="1"/>
  <c r="E43" i="1"/>
</calcChain>
</file>

<file path=xl/sharedStrings.xml><?xml version="1.0" encoding="utf-8"?>
<sst xmlns="http://schemas.openxmlformats.org/spreadsheetml/2006/main" count="281" uniqueCount="214">
  <si>
    <t>Найменування структурного підрозділу</t>
  </si>
  <si>
    <t>Термін впровадження проекту, надання допомоги (рік, місяць)</t>
  </si>
  <si>
    <t>Загальна сумма допомоги МТД, тис.грн</t>
  </si>
  <si>
    <t>Найменування допомоги (обладнання, програмне забезпечення, перелік робіт і т.д і т.п.)</t>
  </si>
  <si>
    <t>Примітка</t>
  </si>
  <si>
    <t>Найменування міжнародної організації</t>
  </si>
  <si>
    <t>Комунальне некомерційне підприємство  «Старобільський районний центр  первинної медико-санітарної допомоги  Старобільської районної ради"</t>
  </si>
  <si>
    <t>MERCY CORPS</t>
  </si>
  <si>
    <t>диспенсер рушників</t>
  </si>
  <si>
    <t>рушники листові</t>
  </si>
  <si>
    <t>рукомийник дачний</t>
  </si>
  <si>
    <t>ліктовий диспенсер</t>
  </si>
  <si>
    <t>ролстомір</t>
  </si>
  <si>
    <t>ваги електричні дитячі</t>
  </si>
  <si>
    <t>сумка укладка</t>
  </si>
  <si>
    <t>глюкометр</t>
  </si>
  <si>
    <t>пульсоксиметр</t>
  </si>
  <si>
    <t>мило рідке антибактеріальне</t>
  </si>
  <si>
    <t>антисептик</t>
  </si>
  <si>
    <t>засіб по догляду за шкірою</t>
  </si>
  <si>
    <t xml:space="preserve">ванни Едпо </t>
  </si>
  <si>
    <t>жгути</t>
  </si>
  <si>
    <t>лотки прямокутні</t>
  </si>
  <si>
    <t>тонометр</t>
  </si>
  <si>
    <t>перчатки латексні</t>
  </si>
  <si>
    <t>лотки ниркоподібні</t>
  </si>
  <si>
    <t>тест смужки для глюкометра</t>
  </si>
  <si>
    <t>кушетка медична</t>
  </si>
  <si>
    <t>шафа медична з сейфом</t>
  </si>
  <si>
    <t>стіл пелінальний</t>
  </si>
  <si>
    <t>стіл інструментальний медичний</t>
  </si>
  <si>
    <t>банкетки медичні</t>
  </si>
  <si>
    <t>аніосгель</t>
  </si>
  <si>
    <t>аніосейф савон</t>
  </si>
  <si>
    <t>бактолан лосьон</t>
  </si>
  <si>
    <t>рукавички латексні</t>
  </si>
  <si>
    <t>Благодійна огранізація "Муніципальна лікарнянна касса"</t>
  </si>
  <si>
    <t>26.10.2016р</t>
  </si>
  <si>
    <t>МФУ Cenon</t>
  </si>
  <si>
    <t>телевизор LG</t>
  </si>
  <si>
    <t>стенд інформаційний</t>
  </si>
  <si>
    <t>столик сповивальний</t>
  </si>
  <si>
    <t>ваги дитячі</t>
  </si>
  <si>
    <t>стенофонендоскоп</t>
  </si>
  <si>
    <t>кукла-пупс</t>
  </si>
  <si>
    <t>модель груді</t>
  </si>
  <si>
    <t>Разом</t>
  </si>
  <si>
    <t>КУ Терцентр</t>
  </si>
  <si>
    <t xml:space="preserve">Міжнародна організація з міграції, Представництвом в Україні (МОМ) </t>
  </si>
  <si>
    <t>2017р. серпень</t>
  </si>
  <si>
    <t>памперси</t>
  </si>
  <si>
    <t>Відокремлений підрозділ Благодійна організація "Міжародний благодійний фонд"Сприяння розвитку медицини" м.Сєвєродонецьк</t>
  </si>
  <si>
    <t>2019р. березень</t>
  </si>
  <si>
    <t>технічні засоби реабілітації</t>
  </si>
  <si>
    <t>2019р. листопад</t>
  </si>
  <si>
    <t>Старобільський районний центр соціальних служб для сім'ї, дітей та молоді</t>
  </si>
  <si>
    <t>Німецьке товариство міжнародного співробітництва компаніяDeutsche Gesellschaft für Internationale Zusammenarbeit (GIZ) GmbH</t>
  </si>
  <si>
    <t>17.01.2019р - 31.12.2020р.</t>
  </si>
  <si>
    <t>Кабінет медіації Старобільського районного центру соціальних служб для сім’ї, дітей та молоді (далі - КМ</t>
  </si>
  <si>
    <t>ПО Microsoft Office Home and Business 2016 32/64 DVD P2</t>
  </si>
  <si>
    <t>БФП А4 ч/б PANTUM M6607 NW з Wi-Fi</t>
  </si>
  <si>
    <t>UFO-конвектор Wild ECMT 1500</t>
  </si>
  <si>
    <t>Центральна районна  бібліотека</t>
  </si>
  <si>
    <t xml:space="preserve">Міжнародна організація з міграції в Україні (МОМ) </t>
  </si>
  <si>
    <t xml:space="preserve">2018, червень </t>
  </si>
  <si>
    <t>Шульгинський сільський Будинок культури</t>
  </si>
  <si>
    <t xml:space="preserve">2018, серпень </t>
  </si>
  <si>
    <t>Старобільська  дитяча  школа мистецтв</t>
  </si>
  <si>
    <t>ГО «Центр спільного розвитку “Дієва Громада”</t>
  </si>
  <si>
    <t xml:space="preserve">2019, лютий </t>
  </si>
  <si>
    <t xml:space="preserve">2019, квітень </t>
  </si>
  <si>
    <t>2019, травень</t>
  </si>
  <si>
    <t>№</t>
  </si>
  <si>
    <t>Старобільська ЗОШ І-ІІІ ст. № 3</t>
  </si>
  <si>
    <t>"ЮНІСЕФ"</t>
  </si>
  <si>
    <t>2015, листопад</t>
  </si>
  <si>
    <t>меблі, спорт інтвертар</t>
  </si>
  <si>
    <t>Міжнародний фонд "Ла Страда"</t>
  </si>
  <si>
    <t>2016, січень</t>
  </si>
  <si>
    <t>фліпчарт, дошка</t>
  </si>
  <si>
    <t>Байдівська ЗОШ</t>
  </si>
  <si>
    <t>"МОМ"</t>
  </si>
  <si>
    <t>2016, березень</t>
  </si>
  <si>
    <t>вікна</t>
  </si>
  <si>
    <t>Шульгинська ЗОШ</t>
  </si>
  <si>
    <t>2016, травень</t>
  </si>
  <si>
    <t>комплект меблів</t>
  </si>
  <si>
    <t>Старобільська ЗОШ ІІ-ІІІ ст. № 4</t>
  </si>
  <si>
    <t>пластикові вікна</t>
  </si>
  <si>
    <t>2016, червень</t>
  </si>
  <si>
    <t>меблі, принтер, ноутбук</t>
  </si>
  <si>
    <t xml:space="preserve">Старобільска ЗОШ Іст. № 1 </t>
  </si>
  <si>
    <t>2016, серпень</t>
  </si>
  <si>
    <t>спорт інвентар</t>
  </si>
  <si>
    <t>Старобільська гімназія</t>
  </si>
  <si>
    <t>2016, вересень</t>
  </si>
  <si>
    <t>спорт майданчик</t>
  </si>
  <si>
    <t>Лиманська ЗОШ</t>
  </si>
  <si>
    <t>2016, листопад</t>
  </si>
  <si>
    <t>"Інтехсервіс-В"</t>
  </si>
  <si>
    <t>ПК, ноутбук</t>
  </si>
  <si>
    <t>Половинкинська ЗОШ</t>
  </si>
  <si>
    <t>"Вестерн Ен Ай С"</t>
  </si>
  <si>
    <t>меблі, комплекти демонстраційні</t>
  </si>
  <si>
    <t>"Terre des Hommes"</t>
  </si>
  <si>
    <t>2017, лютий</t>
  </si>
  <si>
    <t>спорт інвентар, книги, канцтовари</t>
  </si>
  <si>
    <t>ОНЗ "Половинкинська ЗОШ"</t>
  </si>
  <si>
    <t>"Кономікс Інтернешл інс"</t>
  </si>
  <si>
    <t>2017, березень</t>
  </si>
  <si>
    <t>2017, квітень</t>
  </si>
  <si>
    <t>фліпчарт, мячі</t>
  </si>
  <si>
    <t>меблі, татамі, акустична колонка</t>
  </si>
  <si>
    <t>2017, травень</t>
  </si>
  <si>
    <t>ноутбук, акустична система, проектор</t>
  </si>
  <si>
    <t>2017, грудень</t>
  </si>
  <si>
    <t>портативна колонка</t>
  </si>
  <si>
    <t>2018, лютий</t>
  </si>
  <si>
    <t>фотоапарат, карта пам'яті, фліпчарт, екран, прінтер</t>
  </si>
  <si>
    <t>КНДЗ № 11 "Сонячний"</t>
  </si>
  <si>
    <t>ЮНІСЕФ</t>
  </si>
  <si>
    <t>2018, березень</t>
  </si>
  <si>
    <t>килим, ігрові зони</t>
  </si>
  <si>
    <t>2018, грудень</t>
  </si>
  <si>
    <t>проектор, ноутбук</t>
  </si>
  <si>
    <t>резервур для води 200л</t>
  </si>
  <si>
    <t xml:space="preserve">ноутбук </t>
  </si>
  <si>
    <t>міша іграшка</t>
  </si>
  <si>
    <t>проєктор</t>
  </si>
  <si>
    <t>ноутбук Lenovo Idea Pad 330-15.81DEO1VMRA 15FM/i7-8550U/8/SSD480G/Intel HD/DOS/Onyx Black</t>
  </si>
  <si>
    <t>програмне забезпечення Microsoft Windows 10 Professional OEM попередньо встановлене</t>
  </si>
  <si>
    <t>проектор Vivitek DS262</t>
  </si>
  <si>
    <t>настінний кронштейн для проектора KSL CMPR-3 (CMPR-3M)</t>
  </si>
  <si>
    <t>маршрутизатор TP-Link ARCHER C20 AC 750 4xFE LAN, 1xFE WAN</t>
  </si>
  <si>
    <t>джерело безперебійного живлення Logic Power LPM-525VA-P</t>
  </si>
  <si>
    <t>навушники Genius HS-M200C 3.5mm</t>
  </si>
  <si>
    <t>акустична система TF-3 Black GEMIX</t>
  </si>
  <si>
    <t>мережевий фільтр Gembird Power SPG6-G-10G, 3м кабель, 6 розеток</t>
  </si>
  <si>
    <t>настільний комп'ютер FTC A-100 Office з попередньо встановленим Microsoft Windows 10 Pro 64-bit УКР 1pk DVD FQC-08978</t>
  </si>
  <si>
    <t>клавіатура Frime FKBS-002 USB RUS/UKR, Black</t>
  </si>
  <si>
    <t>екран для медіа проектора настінний Readleaf 244*183 SGM-4304</t>
  </si>
  <si>
    <t xml:space="preserve">стілець для відвідувачів/Visitor’s chair </t>
  </si>
  <si>
    <t>стелаж односторонній/
Unilateral shelving unit</t>
  </si>
  <si>
    <t>вішалка підлогова/
Floor Hangar</t>
  </si>
  <si>
    <t>робочий стіл/
Working Desk</t>
  </si>
  <si>
    <t>комп'ютерна миша Extreme Mouse XM102K Black</t>
  </si>
  <si>
    <t>комп'ютерний монітор 23,8'' BenQ GW2470ML Black</t>
  </si>
  <si>
    <t>круглий стіл для відвідувачів/
Round table for visitors</t>
  </si>
  <si>
    <t>прямокутний стіл для зустрічей/
Rectangular meeting Table</t>
  </si>
  <si>
    <t>шафа для документів/
Documents storage cabinet</t>
  </si>
  <si>
    <t>коркова дошка (пінборд) мобільна</t>
  </si>
  <si>
    <t>фліпчарт</t>
  </si>
  <si>
    <t>чемодан для модераторів</t>
  </si>
  <si>
    <t>кулер для води HotFrost D120E</t>
  </si>
  <si>
    <t>чайник електричний AURORA AU -3334</t>
  </si>
  <si>
    <t>термопот;  відеообладнання: відеокамера, фотоапарат, проектор; меблі (м’які та  офісні);  звукове обладнання:  мікрофонна система,  мегафон (рупор);    компьютерне обладнання: багатофункціональний пристрій Epson, ноутбук.</t>
  </si>
  <si>
    <t>звукова і радіоапаратура: радіомікрофон,  акустична система,  стійка для мікрофона;   меблі (м’які та  офісні);  спеціалізоване обладнання:  дошка фліпчарт,  пюпітр, металева конструкція пресс волл;   відео і фотообладнання:  проектор,світловий прилад, цифровий Фотоапарат,  фотоштатив;     Побутова техніка:  Епектрочайник; Компьютерна техніка:  Ноутбук, Планшет.</t>
  </si>
  <si>
    <t xml:space="preserve">акустичне обладнання: акустична система; мікшерний пульт; синтезатор (цифрове піаніно); клавішні стійки.
</t>
  </si>
  <si>
    <t>ламінатор;  обладнання ігрове: настільний футбол, аерохокей;    побутове обладнання та техніка: контейнер для сміття пластиковий, кулер для води, електричний конвектор, праска;   Бензиновий  генератор;   Відеообладнання: інформаційне світлодіодне табло, проекційний екран; Мікрофон;  Компьютерна техніка: персональний компьютер; МФУ  Epson.</t>
  </si>
  <si>
    <t>сценічні костюми:  ростові ляльки: "Ведмідь";"Пікачу"; "Українець"; "Українка". Енергообладнання:  бензиновий генератор; обігрівач                                Обладнання ігрове: ігровий стіл</t>
  </si>
  <si>
    <t>канцелярське приладдя; флешки; посуд;  ігрове приладдя: ігри дитячі настільні, гральний набір Djeco Маленькі друзі 3 в 1, набір з 5 ігор: 1 колода карт, шахмати, шашки, доміно, кості, дартс; приладдя для прикладного мистецтва.</t>
  </si>
  <si>
    <t>Благодійний фонд БО "Восток-SOS"</t>
  </si>
  <si>
    <r>
      <rPr>
        <b/>
        <i/>
        <sz val="14"/>
        <color theme="1"/>
        <rFont val="Times New Roman"/>
        <family val="1"/>
        <charset val="204"/>
      </rPr>
      <t xml:space="preserve">Про надання інформації про отримання майна (обладнання, програмного забезпечення) у рамках МТД Старобільською райдержадміністрацією станом на 01.09.2020 року
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</si>
  <si>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ПК</t>
  </si>
  <si>
    <t>опромінювач бактерицидний</t>
  </si>
  <si>
    <t>неінвазійна вентиляційна система</t>
  </si>
  <si>
    <t>апарат вениляції легенів</t>
  </si>
  <si>
    <t>кисневий концентратор 7F-10</t>
  </si>
  <si>
    <t>кисневий концентратор New life Elite</t>
  </si>
  <si>
    <t>ліжко медичне з матрацом</t>
  </si>
  <si>
    <t>стерилізатор паровий</t>
  </si>
  <si>
    <t>професійна пральна машина</t>
  </si>
  <si>
    <t>професійна сушильна машина</t>
  </si>
  <si>
    <t>професійна прасувальна машина</t>
  </si>
  <si>
    <t>холодильник для зберігання вакцин</t>
  </si>
  <si>
    <t>Комунальне некомерційне підприємство  «Старобільський районне територіальне медичне об'єднання "</t>
  </si>
  <si>
    <t>пакувальна машина</t>
  </si>
  <si>
    <t>пересувальна бактерицидна лампа</t>
  </si>
  <si>
    <t>електрокардіограф</t>
  </si>
  <si>
    <t>монітор пацієнта</t>
  </si>
  <si>
    <t>ліжко лікарняне</t>
  </si>
  <si>
    <t>Громадська організація "РАДИ ЛЮДЕЙ"</t>
  </si>
  <si>
    <t>Громадська організація "ПАРТІЯ ШАРІЯ"</t>
  </si>
  <si>
    <t>Громадська організація ІНІЦІАТИВА Е+</t>
  </si>
  <si>
    <t>Генеральне консульство Федеративної Республіки Німеччини</t>
  </si>
  <si>
    <t>ТОВ "Сучасні технології доріг"</t>
  </si>
  <si>
    <t>Програма ПРООН "Відновлення і розбудова миру"</t>
  </si>
  <si>
    <t>UNICEF</t>
  </si>
  <si>
    <t>Спеціальна програма підтримки Східної України Німецького товариства міжнародного співробітництва (GIZ)  ГмбХ</t>
  </si>
  <si>
    <t>Центральний районний Будинок культури ім. Т.Г.Шевченка</t>
  </si>
  <si>
    <t xml:space="preserve">Німецький культурний центр "Гете-Інститут" при Посольстві Федеративної республіки німеччина в Україні </t>
  </si>
  <si>
    <t>2020, серпень</t>
  </si>
  <si>
    <t>музична апаратура: радіосистема, кабель, акустична система, мережеві фільтри, мікторони, мікшерний пульт. Оргтехніка: ноутбук</t>
  </si>
  <si>
    <t>Управління соціального захисту населення Старобільської райдержадміністрації</t>
  </si>
  <si>
    <t>Управління Верховного Комісара ООН у справах біженців</t>
  </si>
  <si>
    <t>2014р. грудень</t>
  </si>
  <si>
    <t xml:space="preserve"> -</t>
  </si>
  <si>
    <t>Кейс з комп'ютериним обладнанням</t>
  </si>
  <si>
    <t>Принтер</t>
  </si>
  <si>
    <t>Ноутбук</t>
  </si>
  <si>
    <t>2020р. Січень</t>
  </si>
  <si>
    <t>МФУ</t>
  </si>
  <si>
    <t>Опромінювач бактерицидний ОБР-4</t>
  </si>
  <si>
    <t>квітень2020</t>
  </si>
  <si>
    <t>МГО "Соціальні ініціативи з охорони праці та здоров'я"</t>
  </si>
  <si>
    <t>ВПІНО "Філія АКТЕД"</t>
  </si>
  <si>
    <t>червень 2020</t>
  </si>
  <si>
    <t>Двошарові текст.маски</t>
  </si>
  <si>
    <t>Маски</t>
  </si>
  <si>
    <t>Рукавички</t>
  </si>
  <si>
    <t xml:space="preserve">Дез.средства </t>
  </si>
  <si>
    <t>проєкт "Розбудова структур надання соціальних послуг та освітнього потенціалу для психосоціального забеспечення у Східній Україні"</t>
  </si>
  <si>
    <t>липень 2020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</si>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</sst>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2" xfId="0" applyBorder="1"/>
    <xf numFmtId="0" fontId="1" fillId="0" borderId="0" xfId="0" applyFont="1" applyBorder="1"/>
    <xf numFmtId="0" fontId="0" fillId="0" borderId="4" xfId="0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2" borderId="0" xfId="0" applyFill="1" applyBorder="1"/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7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49" fontId="4" fillId="0" borderId="1" xfId="0" applyNumberFormat="1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0" fillId="2" borderId="10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/>
    </xf>
    <xf numFmtId="49" fontId="4" fillId="0" borderId="9" xfId="0" applyNumberFormat="1" applyFont="1" applyFill="1" applyBorder="1" applyAlignment="1">
      <alignment horizontal="left"/>
    </xf>
    <xf numFmtId="49" fontId="4" fillId="0" borderId="10" xfId="0" applyNumberFormat="1" applyFont="1" applyFill="1" applyBorder="1" applyAlignment="1">
      <alignment horizontal="left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2" fontId="7" fillId="2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/>
    <xf numFmtId="0" fontId="9" fillId="2" borderId="5" xfId="0" applyFont="1" applyFill="1" applyBorder="1" applyAlignment="1">
      <alignment wrapText="1"/>
    </xf>
    <xf numFmtId="0" fontId="4" fillId="2" borderId="7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abSelected="1" topLeftCell="A130" zoomScale="85" zoomScaleNormal="85" workbookViewId="0">
      <selection activeCell="I138" sqref="I138"/>
    </sheetView>
  </sheetViews>
  <sheetFormatPr defaultRowHeight="15" x14ac:dyDescent="0.25"/>
  <cols>
    <col min="2" max="2" width="23.28515625" customWidth="1"/>
    <col min="3" max="3" width="19.85546875" customWidth="1"/>
    <col min="4" max="4" width="19" customWidth="1"/>
    <col min="5" max="5" width="19.28515625" customWidth="1"/>
    <col min="6" max="6" width="46.28515625" customWidth="1"/>
    <col min="7" max="7" width="13.7109375" customWidth="1"/>
  </cols>
  <sheetData>
    <row r="1" spans="1:16" ht="81.75" customHeight="1" x14ac:dyDescent="0.25">
      <c r="A1" s="73" t="s">
        <v>162</v>
      </c>
      <c r="B1" s="73"/>
      <c r="C1" s="73"/>
      <c r="D1" s="73"/>
      <c r="E1" s="73"/>
      <c r="F1" s="73"/>
      <c r="G1" s="73"/>
      <c r="H1" s="1"/>
      <c r="I1" s="1"/>
      <c r="J1" s="1"/>
      <c r="K1" s="1"/>
      <c r="L1" s="1"/>
      <c r="M1" s="1"/>
      <c r="N1" s="1"/>
      <c r="O1" s="1"/>
    </row>
    <row r="2" spans="1:16" ht="72" x14ac:dyDescent="0.25">
      <c r="A2" s="6" t="s">
        <v>72</v>
      </c>
      <c r="B2" s="7" t="s">
        <v>0</v>
      </c>
      <c r="C2" s="7" t="s">
        <v>5</v>
      </c>
      <c r="D2" s="7" t="s">
        <v>1</v>
      </c>
      <c r="E2" s="7" t="s">
        <v>2</v>
      </c>
      <c r="F2" s="7" t="s">
        <v>3</v>
      </c>
      <c r="G2" s="7" t="s">
        <v>4</v>
      </c>
      <c r="H2" s="4"/>
      <c r="I2" s="4"/>
      <c r="J2" s="4"/>
      <c r="K2" s="4"/>
      <c r="L2" s="4"/>
      <c r="M2" s="4"/>
      <c r="N2" s="4"/>
      <c r="O2" s="4"/>
      <c r="P2" s="2"/>
    </row>
    <row r="3" spans="1:16" ht="15.75" customHeight="1" x14ac:dyDescent="0.25">
      <c r="A3" s="8">
        <v>1</v>
      </c>
      <c r="B3" s="51" t="s">
        <v>6</v>
      </c>
      <c r="C3" s="74" t="s">
        <v>7</v>
      </c>
      <c r="D3" s="75">
        <v>42894</v>
      </c>
      <c r="E3" s="76">
        <v>0.25</v>
      </c>
      <c r="F3" s="43" t="s">
        <v>8</v>
      </c>
      <c r="G3" s="77"/>
      <c r="H3" s="4"/>
      <c r="I3" s="4"/>
      <c r="J3" s="4"/>
      <c r="K3" s="4"/>
      <c r="L3" s="4"/>
      <c r="M3" s="4"/>
      <c r="N3" s="4"/>
      <c r="O3" s="4"/>
      <c r="P3" s="2"/>
    </row>
    <row r="4" spans="1:16" ht="15.75" x14ac:dyDescent="0.25">
      <c r="A4" s="8">
        <v>2</v>
      </c>
      <c r="B4" s="78"/>
      <c r="C4" s="74"/>
      <c r="D4" s="79"/>
      <c r="E4" s="76">
        <v>0.16</v>
      </c>
      <c r="F4" s="80" t="s">
        <v>9</v>
      </c>
      <c r="G4" s="77"/>
      <c r="H4" s="4"/>
      <c r="I4" s="4"/>
      <c r="J4" s="4"/>
      <c r="K4" s="4"/>
      <c r="L4" s="4"/>
      <c r="M4" s="4"/>
      <c r="N4" s="4"/>
      <c r="O4" s="4"/>
      <c r="P4" s="2"/>
    </row>
    <row r="5" spans="1:16" ht="15.75" x14ac:dyDescent="0.25">
      <c r="A5" s="8">
        <v>3</v>
      </c>
      <c r="B5" s="78"/>
      <c r="C5" s="74"/>
      <c r="D5" s="79"/>
      <c r="E5" s="76">
        <v>0.9</v>
      </c>
      <c r="F5" s="43" t="s">
        <v>125</v>
      </c>
      <c r="G5" s="77"/>
      <c r="H5" s="4"/>
      <c r="I5" s="4"/>
      <c r="J5" s="4"/>
      <c r="K5" s="4"/>
      <c r="L5" s="4"/>
      <c r="M5" s="4"/>
      <c r="N5" s="4"/>
      <c r="O5" s="4"/>
      <c r="P5" s="2"/>
    </row>
    <row r="6" spans="1:16" ht="15.75" x14ac:dyDescent="0.25">
      <c r="A6" s="8">
        <v>4</v>
      </c>
      <c r="B6" s="78"/>
      <c r="C6" s="74"/>
      <c r="D6" s="79"/>
      <c r="E6" s="76">
        <v>1.2</v>
      </c>
      <c r="F6" s="80" t="s">
        <v>10</v>
      </c>
      <c r="G6" s="77"/>
      <c r="H6" s="4"/>
      <c r="I6" s="4"/>
      <c r="J6" s="4"/>
      <c r="K6" s="4"/>
      <c r="L6" s="4"/>
      <c r="M6" s="4"/>
      <c r="N6" s="4"/>
      <c r="O6" s="4"/>
      <c r="P6" s="2"/>
    </row>
    <row r="7" spans="1:16" ht="15.75" x14ac:dyDescent="0.25">
      <c r="A7" s="8">
        <v>5</v>
      </c>
      <c r="B7" s="78"/>
      <c r="C7" s="74"/>
      <c r="D7" s="79"/>
      <c r="E7" s="76">
        <v>0.58499999999999996</v>
      </c>
      <c r="F7" s="81" t="s">
        <v>11</v>
      </c>
      <c r="G7" s="77"/>
      <c r="H7" s="4"/>
      <c r="I7" s="4"/>
      <c r="J7" s="4"/>
      <c r="K7" s="4"/>
      <c r="L7" s="4"/>
      <c r="M7" s="4"/>
      <c r="N7" s="4"/>
      <c r="O7" s="4"/>
      <c r="P7" s="2"/>
    </row>
    <row r="8" spans="1:16" ht="15.75" x14ac:dyDescent="0.25">
      <c r="A8" s="8">
        <v>6</v>
      </c>
      <c r="B8" s="78"/>
      <c r="C8" s="74"/>
      <c r="D8" s="79"/>
      <c r="E8" s="76">
        <v>1.99</v>
      </c>
      <c r="F8" s="43" t="s">
        <v>12</v>
      </c>
      <c r="G8" s="77"/>
      <c r="H8" s="4"/>
      <c r="I8" s="4"/>
      <c r="J8" s="4"/>
      <c r="K8" s="4"/>
      <c r="L8" s="4"/>
      <c r="M8" s="4"/>
      <c r="N8" s="4"/>
      <c r="O8" s="4"/>
      <c r="P8" s="2"/>
    </row>
    <row r="9" spans="1:16" ht="15.75" x14ac:dyDescent="0.25">
      <c r="A9" s="8">
        <v>7</v>
      </c>
      <c r="B9" s="78"/>
      <c r="C9" s="74"/>
      <c r="D9" s="79"/>
      <c r="E9" s="76">
        <v>1.5</v>
      </c>
      <c r="F9" s="43" t="s">
        <v>13</v>
      </c>
      <c r="G9" s="77"/>
      <c r="H9" s="4"/>
      <c r="I9" s="4"/>
      <c r="J9" s="4"/>
      <c r="K9" s="4"/>
      <c r="L9" s="4"/>
      <c r="M9" s="4"/>
      <c r="N9" s="4"/>
      <c r="O9" s="4"/>
      <c r="P9" s="2"/>
    </row>
    <row r="10" spans="1:16" ht="15.75" x14ac:dyDescent="0.25">
      <c r="A10" s="8">
        <v>8</v>
      </c>
      <c r="B10" s="78"/>
      <c r="C10" s="74"/>
      <c r="D10" s="79"/>
      <c r="E10" s="76">
        <v>1.292</v>
      </c>
      <c r="F10" s="43" t="s">
        <v>14</v>
      </c>
      <c r="G10" s="77"/>
      <c r="H10" s="4"/>
      <c r="I10" s="4"/>
      <c r="J10" s="4"/>
      <c r="K10" s="4"/>
      <c r="L10" s="4"/>
      <c r="M10" s="4"/>
      <c r="N10" s="4"/>
      <c r="O10" s="4"/>
      <c r="P10" s="2"/>
    </row>
    <row r="11" spans="1:16" ht="15.75" x14ac:dyDescent="0.25">
      <c r="A11" s="8">
        <v>9</v>
      </c>
      <c r="B11" s="78"/>
      <c r="C11" s="74"/>
      <c r="D11" s="79"/>
      <c r="E11" s="76">
        <v>1.4950000000000001</v>
      </c>
      <c r="F11" s="81" t="s">
        <v>15</v>
      </c>
      <c r="G11" s="77"/>
      <c r="H11" s="4"/>
      <c r="I11" s="4"/>
      <c r="J11" s="4"/>
      <c r="K11" s="4"/>
      <c r="L11" s="4"/>
      <c r="M11" s="4"/>
      <c r="N11" s="4"/>
      <c r="O11" s="4"/>
      <c r="P11" s="2"/>
    </row>
    <row r="12" spans="1:16" ht="15.75" x14ac:dyDescent="0.25">
      <c r="A12" s="8">
        <v>10</v>
      </c>
      <c r="B12" s="78"/>
      <c r="C12" s="74"/>
      <c r="D12" s="79"/>
      <c r="E12" s="76">
        <v>1</v>
      </c>
      <c r="F12" s="43" t="s">
        <v>16</v>
      </c>
      <c r="G12" s="77"/>
      <c r="H12" s="4"/>
      <c r="I12" s="4"/>
      <c r="J12" s="4"/>
      <c r="K12" s="4"/>
      <c r="L12" s="4"/>
      <c r="M12" s="4"/>
      <c r="N12" s="4"/>
      <c r="O12" s="4"/>
      <c r="P12" s="2"/>
    </row>
    <row r="13" spans="1:16" ht="15.75" x14ac:dyDescent="0.25">
      <c r="A13" s="8">
        <v>11</v>
      </c>
      <c r="B13" s="78"/>
      <c r="C13" s="74"/>
      <c r="D13" s="79"/>
      <c r="E13" s="76">
        <v>0.84899999999999998</v>
      </c>
      <c r="F13" s="43" t="s">
        <v>17</v>
      </c>
      <c r="G13" s="77"/>
      <c r="H13" s="4"/>
      <c r="I13" s="4"/>
      <c r="J13" s="4"/>
      <c r="K13" s="4"/>
      <c r="L13" s="4"/>
      <c r="M13" s="4"/>
      <c r="N13" s="4"/>
      <c r="O13" s="4"/>
      <c r="P13" s="2"/>
    </row>
    <row r="14" spans="1:16" ht="15.75" x14ac:dyDescent="0.25">
      <c r="A14" s="8">
        <v>12</v>
      </c>
      <c r="B14" s="78"/>
      <c r="C14" s="74"/>
      <c r="D14" s="79"/>
      <c r="E14" s="76">
        <v>0.42899999999999999</v>
      </c>
      <c r="F14" s="43" t="s">
        <v>18</v>
      </c>
      <c r="G14" s="77"/>
      <c r="H14" s="4"/>
      <c r="I14" s="4"/>
      <c r="J14" s="4"/>
      <c r="K14" s="4"/>
      <c r="L14" s="4"/>
      <c r="M14" s="4"/>
      <c r="N14" s="4"/>
      <c r="O14" s="4"/>
      <c r="P14" s="2"/>
    </row>
    <row r="15" spans="1:16" ht="15.75" x14ac:dyDescent="0.25">
      <c r="A15" s="8">
        <v>13</v>
      </c>
      <c r="B15" s="78"/>
      <c r="C15" s="74"/>
      <c r="D15" s="79"/>
      <c r="E15" s="76">
        <v>0.34499999999999997</v>
      </c>
      <c r="F15" s="43" t="s">
        <v>19</v>
      </c>
      <c r="G15" s="77"/>
      <c r="H15" s="4"/>
      <c r="I15" s="4"/>
      <c r="J15" s="4"/>
      <c r="K15" s="4"/>
      <c r="L15" s="4"/>
      <c r="M15" s="4"/>
      <c r="N15" s="4"/>
      <c r="O15" s="4"/>
      <c r="P15" s="2"/>
    </row>
    <row r="16" spans="1:16" ht="15.75" x14ac:dyDescent="0.25">
      <c r="A16" s="8">
        <v>14</v>
      </c>
      <c r="B16" s="78"/>
      <c r="C16" s="74"/>
      <c r="D16" s="79"/>
      <c r="E16" s="76">
        <v>1.645</v>
      </c>
      <c r="F16" s="43" t="s">
        <v>20</v>
      </c>
      <c r="G16" s="77"/>
      <c r="H16" s="4"/>
      <c r="I16" s="4"/>
      <c r="J16" s="4"/>
      <c r="K16" s="4"/>
      <c r="L16" s="4"/>
      <c r="M16" s="4"/>
      <c r="N16" s="4"/>
      <c r="O16" s="4"/>
      <c r="P16" s="2"/>
    </row>
    <row r="17" spans="1:16" ht="15.75" x14ac:dyDescent="0.25">
      <c r="A17" s="8">
        <v>15</v>
      </c>
      <c r="B17" s="78"/>
      <c r="C17" s="74"/>
      <c r="D17" s="79"/>
      <c r="E17" s="76">
        <v>0.16</v>
      </c>
      <c r="F17" s="43" t="s">
        <v>21</v>
      </c>
      <c r="G17" s="77"/>
      <c r="H17" s="4"/>
      <c r="I17" s="4"/>
      <c r="J17" s="4"/>
      <c r="K17" s="4"/>
      <c r="L17" s="4"/>
      <c r="M17" s="4"/>
      <c r="N17" s="4"/>
      <c r="O17" s="4"/>
      <c r="P17" s="2"/>
    </row>
    <row r="18" spans="1:16" ht="15.75" x14ac:dyDescent="0.25">
      <c r="A18" s="8">
        <v>16</v>
      </c>
      <c r="B18" s="78"/>
      <c r="C18" s="74"/>
      <c r="D18" s="79"/>
      <c r="E18" s="76">
        <v>0.372</v>
      </c>
      <c r="F18" s="43" t="s">
        <v>22</v>
      </c>
      <c r="G18" s="77"/>
      <c r="H18" s="4"/>
      <c r="I18" s="4"/>
      <c r="J18" s="4"/>
      <c r="K18" s="4"/>
      <c r="L18" s="4"/>
      <c r="M18" s="4"/>
      <c r="N18" s="4"/>
      <c r="O18" s="4"/>
      <c r="P18" s="2"/>
    </row>
    <row r="19" spans="1:16" ht="15.75" x14ac:dyDescent="0.25">
      <c r="A19" s="8">
        <v>17</v>
      </c>
      <c r="B19" s="78"/>
      <c r="C19" s="74"/>
      <c r="D19" s="79"/>
      <c r="E19" s="76">
        <v>0.22600000000000001</v>
      </c>
      <c r="F19" s="80" t="s">
        <v>23</v>
      </c>
      <c r="G19" s="77"/>
      <c r="H19" s="4"/>
      <c r="I19" s="4"/>
      <c r="J19" s="4"/>
      <c r="K19" s="4"/>
      <c r="L19" s="4"/>
      <c r="M19" s="4"/>
      <c r="N19" s="4"/>
      <c r="O19" s="4"/>
      <c r="P19" s="2"/>
    </row>
    <row r="20" spans="1:16" ht="15.75" x14ac:dyDescent="0.25">
      <c r="A20" s="8">
        <v>18</v>
      </c>
      <c r="B20" s="78"/>
      <c r="C20" s="74"/>
      <c r="D20" s="79"/>
      <c r="E20" s="76">
        <v>2</v>
      </c>
      <c r="F20" s="10" t="s">
        <v>24</v>
      </c>
      <c r="G20" s="77"/>
      <c r="H20" s="4"/>
      <c r="I20" s="4"/>
      <c r="J20" s="4"/>
      <c r="K20" s="4"/>
      <c r="L20" s="4"/>
      <c r="M20" s="4"/>
      <c r="N20" s="4"/>
      <c r="O20" s="4"/>
      <c r="P20" s="2"/>
    </row>
    <row r="21" spans="1:16" ht="15.75" x14ac:dyDescent="0.25">
      <c r="A21" s="8">
        <v>19</v>
      </c>
      <c r="B21" s="78"/>
      <c r="C21" s="74"/>
      <c r="D21" s="79"/>
      <c r="E21" s="76">
        <v>0.372</v>
      </c>
      <c r="F21" s="10" t="s">
        <v>25</v>
      </c>
      <c r="G21" s="77"/>
      <c r="H21" s="4"/>
      <c r="I21" s="4"/>
      <c r="J21" s="4"/>
      <c r="K21" s="4"/>
      <c r="L21" s="4"/>
      <c r="M21" s="4"/>
      <c r="N21" s="4"/>
      <c r="O21" s="4"/>
      <c r="P21" s="2"/>
    </row>
    <row r="22" spans="1:16" ht="15.75" x14ac:dyDescent="0.25">
      <c r="A22" s="8">
        <v>20</v>
      </c>
      <c r="B22" s="78"/>
      <c r="C22" s="74"/>
      <c r="D22" s="79"/>
      <c r="E22" s="76">
        <v>1.117</v>
      </c>
      <c r="F22" s="10" t="s">
        <v>26</v>
      </c>
      <c r="G22" s="77"/>
      <c r="H22" s="4"/>
      <c r="I22" s="4"/>
      <c r="J22" s="4"/>
      <c r="K22" s="4"/>
      <c r="L22" s="4"/>
      <c r="M22" s="4"/>
      <c r="N22" s="4"/>
      <c r="O22" s="4"/>
      <c r="P22" s="2"/>
    </row>
    <row r="23" spans="1:16" ht="15.75" x14ac:dyDescent="0.25">
      <c r="A23" s="8">
        <v>21</v>
      </c>
      <c r="B23" s="78"/>
      <c r="C23" s="74"/>
      <c r="D23" s="79"/>
      <c r="E23" s="76">
        <v>2.58</v>
      </c>
      <c r="F23" s="10" t="s">
        <v>27</v>
      </c>
      <c r="G23" s="77"/>
      <c r="H23" s="4"/>
      <c r="I23" s="4"/>
      <c r="J23" s="4"/>
      <c r="K23" s="4"/>
      <c r="L23" s="4"/>
      <c r="M23" s="4"/>
      <c r="N23" s="4"/>
      <c r="O23" s="4"/>
      <c r="P23" s="2"/>
    </row>
    <row r="24" spans="1:16" ht="15.75" x14ac:dyDescent="0.25">
      <c r="A24" s="8">
        <v>22</v>
      </c>
      <c r="B24" s="78"/>
      <c r="C24" s="74"/>
      <c r="D24" s="79"/>
      <c r="E24" s="76">
        <v>3.8</v>
      </c>
      <c r="F24" s="10" t="s">
        <v>28</v>
      </c>
      <c r="G24" s="77"/>
      <c r="H24" s="4"/>
      <c r="I24" s="4"/>
      <c r="J24" s="4"/>
      <c r="K24" s="4"/>
      <c r="L24" s="4"/>
      <c r="M24" s="4"/>
      <c r="N24" s="4"/>
      <c r="O24" s="4"/>
      <c r="P24" s="2"/>
    </row>
    <row r="25" spans="1:16" ht="15.75" x14ac:dyDescent="0.25">
      <c r="A25" s="8">
        <v>23</v>
      </c>
      <c r="B25" s="78"/>
      <c r="C25" s="74"/>
      <c r="D25" s="79"/>
      <c r="E25" s="76">
        <v>1.6879999999999999</v>
      </c>
      <c r="F25" s="10" t="s">
        <v>29</v>
      </c>
      <c r="G25" s="77"/>
      <c r="H25" s="4"/>
      <c r="I25" s="4"/>
      <c r="J25" s="4"/>
      <c r="K25" s="4"/>
      <c r="L25" s="4"/>
      <c r="M25" s="4"/>
      <c r="N25" s="4"/>
      <c r="O25" s="4"/>
      <c r="P25" s="2"/>
    </row>
    <row r="26" spans="1:16" ht="15.75" x14ac:dyDescent="0.25">
      <c r="A26" s="8">
        <v>24</v>
      </c>
      <c r="B26" s="78"/>
      <c r="C26" s="74"/>
      <c r="D26" s="79"/>
      <c r="E26" s="76">
        <v>1.2</v>
      </c>
      <c r="F26" s="80" t="s">
        <v>30</v>
      </c>
      <c r="G26" s="77"/>
      <c r="H26" s="4"/>
      <c r="I26" s="4"/>
      <c r="J26" s="4"/>
      <c r="K26" s="4"/>
      <c r="L26" s="4"/>
      <c r="M26" s="4"/>
      <c r="N26" s="4"/>
      <c r="O26" s="4"/>
      <c r="P26" s="2"/>
    </row>
    <row r="27" spans="1:16" ht="15.75" x14ac:dyDescent="0.25">
      <c r="A27" s="8">
        <v>25</v>
      </c>
      <c r="B27" s="78"/>
      <c r="C27" s="74"/>
      <c r="D27" s="79"/>
      <c r="E27" s="76">
        <v>1.2</v>
      </c>
      <c r="F27" s="81" t="s">
        <v>31</v>
      </c>
      <c r="G27" s="77"/>
      <c r="H27" s="4"/>
      <c r="I27" s="4"/>
      <c r="J27" s="4"/>
      <c r="K27" s="4"/>
      <c r="L27" s="4"/>
      <c r="M27" s="4"/>
      <c r="N27" s="4"/>
      <c r="O27" s="4"/>
      <c r="P27" s="2"/>
    </row>
    <row r="28" spans="1:16" ht="15.75" x14ac:dyDescent="0.25">
      <c r="A28" s="8">
        <v>26</v>
      </c>
      <c r="B28" s="78"/>
      <c r="C28" s="74"/>
      <c r="D28" s="79"/>
      <c r="E28" s="76">
        <v>0.97199999999999998</v>
      </c>
      <c r="F28" s="80" t="s">
        <v>32</v>
      </c>
      <c r="G28" s="77"/>
      <c r="H28" s="4"/>
      <c r="I28" s="4"/>
      <c r="J28" s="4"/>
      <c r="K28" s="4"/>
      <c r="L28" s="4"/>
      <c r="M28" s="4"/>
      <c r="N28" s="4"/>
      <c r="O28" s="4"/>
      <c r="P28" s="2"/>
    </row>
    <row r="29" spans="1:16" ht="15.75" x14ac:dyDescent="0.25">
      <c r="A29" s="8">
        <v>27</v>
      </c>
      <c r="B29" s="78"/>
      <c r="C29" s="74"/>
      <c r="D29" s="79"/>
      <c r="E29" s="76">
        <v>0.54</v>
      </c>
      <c r="F29" s="80" t="s">
        <v>33</v>
      </c>
      <c r="G29" s="77"/>
      <c r="H29" s="4"/>
      <c r="I29" s="4"/>
      <c r="J29" s="4"/>
      <c r="K29" s="4"/>
      <c r="L29" s="4"/>
      <c r="M29" s="4"/>
      <c r="N29" s="4"/>
      <c r="O29" s="4"/>
      <c r="P29" s="2"/>
    </row>
    <row r="30" spans="1:16" ht="15.75" x14ac:dyDescent="0.25">
      <c r="A30" s="8">
        <v>28</v>
      </c>
      <c r="B30" s="78"/>
      <c r="C30" s="74"/>
      <c r="D30" s="79"/>
      <c r="E30" s="76">
        <v>1.26</v>
      </c>
      <c r="F30" s="80" t="s">
        <v>34</v>
      </c>
      <c r="G30" s="77"/>
      <c r="H30" s="4"/>
      <c r="I30" s="4"/>
      <c r="J30" s="4"/>
      <c r="K30" s="4"/>
      <c r="L30" s="4"/>
      <c r="M30" s="4"/>
      <c r="N30" s="4"/>
      <c r="O30" s="4"/>
      <c r="P30" s="2"/>
    </row>
    <row r="31" spans="1:16" ht="15.75" x14ac:dyDescent="0.25">
      <c r="A31" s="8">
        <v>29</v>
      </c>
      <c r="B31" s="78"/>
      <c r="C31" s="74"/>
      <c r="D31" s="79"/>
      <c r="E31" s="76">
        <v>1.3</v>
      </c>
      <c r="F31" s="80" t="s">
        <v>35</v>
      </c>
      <c r="G31" s="77"/>
      <c r="H31" s="4"/>
      <c r="I31" s="4"/>
      <c r="J31" s="4"/>
      <c r="K31" s="4"/>
      <c r="L31" s="4"/>
      <c r="M31" s="4"/>
      <c r="N31" s="4"/>
      <c r="O31" s="4"/>
      <c r="P31" s="2"/>
    </row>
    <row r="32" spans="1:16" ht="15.75" x14ac:dyDescent="0.25">
      <c r="A32" s="8">
        <v>30</v>
      </c>
      <c r="B32" s="78"/>
      <c r="C32" s="74" t="s">
        <v>36</v>
      </c>
      <c r="D32" s="79" t="s">
        <v>37</v>
      </c>
      <c r="E32" s="76">
        <v>16.38</v>
      </c>
      <c r="F32" s="80" t="s">
        <v>126</v>
      </c>
      <c r="G32" s="82"/>
      <c r="H32" s="4"/>
      <c r="I32" s="4"/>
      <c r="J32" s="4"/>
      <c r="K32" s="4"/>
      <c r="L32" s="4"/>
      <c r="M32" s="4"/>
      <c r="N32" s="4"/>
      <c r="O32" s="4"/>
      <c r="P32" s="2"/>
    </row>
    <row r="33" spans="1:16" ht="15.75" x14ac:dyDescent="0.25">
      <c r="A33" s="8">
        <v>31</v>
      </c>
      <c r="B33" s="78"/>
      <c r="C33" s="74"/>
      <c r="D33" s="79"/>
      <c r="E33" s="76">
        <v>11.66</v>
      </c>
      <c r="F33" s="80" t="s">
        <v>38</v>
      </c>
      <c r="G33" s="82"/>
      <c r="H33" s="4"/>
      <c r="I33" s="4"/>
      <c r="J33" s="4"/>
      <c r="K33" s="4"/>
      <c r="L33" s="4"/>
      <c r="M33" s="4"/>
      <c r="N33" s="4"/>
      <c r="O33" s="4"/>
      <c r="P33" s="2"/>
    </row>
    <row r="34" spans="1:16" ht="15.75" x14ac:dyDescent="0.25">
      <c r="A34" s="8">
        <v>32</v>
      </c>
      <c r="B34" s="78"/>
      <c r="C34" s="74"/>
      <c r="D34" s="79"/>
      <c r="E34" s="76">
        <v>0.28000000000000003</v>
      </c>
      <c r="F34" s="80" t="s">
        <v>127</v>
      </c>
      <c r="G34" s="82"/>
      <c r="H34" s="4"/>
      <c r="I34" s="4"/>
      <c r="J34" s="4"/>
      <c r="K34" s="4"/>
      <c r="L34" s="4"/>
      <c r="M34" s="4"/>
      <c r="N34" s="4"/>
      <c r="O34" s="4"/>
      <c r="P34" s="2"/>
    </row>
    <row r="35" spans="1:16" ht="15.75" x14ac:dyDescent="0.25">
      <c r="A35" s="8">
        <v>33</v>
      </c>
      <c r="B35" s="78"/>
      <c r="C35" s="74"/>
      <c r="D35" s="79"/>
      <c r="E35" s="76">
        <v>14.15</v>
      </c>
      <c r="F35" s="80" t="s">
        <v>128</v>
      </c>
      <c r="G35" s="82"/>
      <c r="H35" s="2"/>
      <c r="I35" s="2"/>
      <c r="J35" s="2"/>
      <c r="K35" s="2"/>
      <c r="L35" s="2"/>
      <c r="M35" s="2"/>
      <c r="N35" s="2"/>
      <c r="O35" s="2"/>
      <c r="P35" s="2"/>
    </row>
    <row r="36" spans="1:16" ht="15.75" customHeight="1" x14ac:dyDescent="0.25">
      <c r="A36" s="8">
        <v>34</v>
      </c>
      <c r="B36" s="78"/>
      <c r="C36" s="74"/>
      <c r="D36" s="79"/>
      <c r="E36" s="76">
        <v>14.97</v>
      </c>
      <c r="F36" s="80" t="s">
        <v>39</v>
      </c>
      <c r="G36" s="8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 x14ac:dyDescent="0.25">
      <c r="A37" s="8">
        <v>35</v>
      </c>
      <c r="B37" s="78"/>
      <c r="C37" s="74"/>
      <c r="D37" s="79"/>
      <c r="E37" s="76">
        <v>0.86799999999999999</v>
      </c>
      <c r="F37" s="80" t="s">
        <v>40</v>
      </c>
      <c r="G37" s="8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A38" s="8">
        <v>36</v>
      </c>
      <c r="B38" s="78"/>
      <c r="C38" s="74"/>
      <c r="D38" s="79"/>
      <c r="E38" s="76">
        <v>2.95</v>
      </c>
      <c r="F38" s="80" t="s">
        <v>41</v>
      </c>
      <c r="G38" s="8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A39" s="8">
        <v>37</v>
      </c>
      <c r="B39" s="78"/>
      <c r="C39" s="74"/>
      <c r="D39" s="79"/>
      <c r="E39" s="76">
        <v>1.6</v>
      </c>
      <c r="F39" s="80" t="s">
        <v>42</v>
      </c>
      <c r="G39" s="8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A40" s="8">
        <v>38</v>
      </c>
      <c r="B40" s="78"/>
      <c r="C40" s="74"/>
      <c r="D40" s="79"/>
      <c r="E40" s="76">
        <v>1.5</v>
      </c>
      <c r="F40" s="80" t="s">
        <v>43</v>
      </c>
      <c r="G40" s="82"/>
      <c r="H40" s="2"/>
      <c r="I40" s="2"/>
      <c r="J40" s="2"/>
      <c r="K40" s="2"/>
      <c r="L40" s="2"/>
      <c r="M40" s="2"/>
      <c r="N40" s="2"/>
      <c r="O40" s="2"/>
      <c r="P40" s="2"/>
    </row>
    <row r="41" spans="1:16" ht="15.75" x14ac:dyDescent="0.25">
      <c r="A41" s="8">
        <v>39</v>
      </c>
      <c r="B41" s="78"/>
      <c r="C41" s="74"/>
      <c r="D41" s="79"/>
      <c r="E41" s="76">
        <v>1.35</v>
      </c>
      <c r="F41" s="80" t="s">
        <v>44</v>
      </c>
      <c r="G41" s="82"/>
      <c r="H41" s="2"/>
      <c r="I41" s="2"/>
      <c r="J41" s="2"/>
      <c r="K41" s="2"/>
      <c r="L41" s="2"/>
      <c r="M41" s="2"/>
      <c r="N41" s="2"/>
      <c r="O41" s="2"/>
      <c r="P41" s="2"/>
    </row>
    <row r="42" spans="1:16" ht="15.75" x14ac:dyDescent="0.25">
      <c r="A42" s="8">
        <v>40</v>
      </c>
      <c r="B42" s="83"/>
      <c r="C42" s="74"/>
      <c r="D42" s="79"/>
      <c r="E42" s="76">
        <v>0.44</v>
      </c>
      <c r="F42" s="80" t="s">
        <v>45</v>
      </c>
      <c r="G42" s="82"/>
      <c r="H42" s="2"/>
      <c r="I42" s="2"/>
      <c r="J42" s="2"/>
      <c r="K42" s="2"/>
      <c r="L42" s="2"/>
      <c r="M42" s="2"/>
      <c r="N42" s="2"/>
      <c r="O42" s="2"/>
      <c r="P42" s="2"/>
    </row>
    <row r="43" spans="1:16" ht="15.75" x14ac:dyDescent="0.25">
      <c r="A43" s="8"/>
      <c r="B43" s="12"/>
      <c r="C43" s="12"/>
      <c r="D43" s="15" t="s">
        <v>46</v>
      </c>
      <c r="E43" s="84">
        <f>SUM(E3:E42)</f>
        <v>98.574999999999989</v>
      </c>
      <c r="F43" s="12"/>
      <c r="G43" s="12"/>
      <c r="H43" s="2"/>
      <c r="I43" s="2"/>
      <c r="J43" s="2"/>
      <c r="K43" s="2"/>
      <c r="L43" s="2"/>
      <c r="M43" s="2"/>
      <c r="N43" s="2"/>
      <c r="O43" s="2"/>
      <c r="P43" s="2"/>
    </row>
    <row r="44" spans="1:16" ht="27" customHeight="1" x14ac:dyDescent="0.25">
      <c r="A44" s="8">
        <v>41</v>
      </c>
      <c r="B44" s="51" t="s">
        <v>175</v>
      </c>
      <c r="C44" s="48" t="s">
        <v>186</v>
      </c>
      <c r="D44" s="45">
        <v>43818</v>
      </c>
      <c r="E44" s="40">
        <v>21.97</v>
      </c>
      <c r="F44" s="10" t="s">
        <v>126</v>
      </c>
      <c r="G44" s="12"/>
      <c r="H44" s="17"/>
      <c r="I44" s="2"/>
      <c r="J44" s="2"/>
      <c r="K44" s="2"/>
      <c r="L44" s="2"/>
      <c r="M44" s="2"/>
      <c r="N44" s="2"/>
      <c r="O44" s="2"/>
      <c r="P44" s="2"/>
    </row>
    <row r="45" spans="1:16" ht="22.5" customHeight="1" x14ac:dyDescent="0.25">
      <c r="A45" s="8">
        <v>42</v>
      </c>
      <c r="B45" s="52"/>
      <c r="C45" s="47"/>
      <c r="D45" s="54"/>
      <c r="E45" s="40">
        <v>12.88</v>
      </c>
      <c r="F45" s="12" t="s">
        <v>163</v>
      </c>
      <c r="G45" s="12"/>
      <c r="H45" s="17"/>
      <c r="I45" s="2"/>
      <c r="J45" s="2"/>
      <c r="K45" s="2"/>
      <c r="L45" s="2"/>
      <c r="M45" s="2"/>
      <c r="N45" s="2"/>
      <c r="O45" s="2"/>
      <c r="P45" s="2"/>
    </row>
    <row r="46" spans="1:16" ht="15.75" x14ac:dyDescent="0.25">
      <c r="A46" s="8">
        <v>43</v>
      </c>
      <c r="B46" s="52"/>
      <c r="C46" s="8" t="s">
        <v>187</v>
      </c>
      <c r="D46" s="18">
        <v>43949</v>
      </c>
      <c r="E46" s="40">
        <v>149</v>
      </c>
      <c r="F46" s="12" t="s">
        <v>168</v>
      </c>
      <c r="G46" s="12"/>
      <c r="H46" s="17"/>
      <c r="I46" s="2"/>
      <c r="J46" s="2"/>
      <c r="K46" s="2"/>
      <c r="L46" s="2"/>
      <c r="M46" s="2"/>
      <c r="N46" s="2"/>
      <c r="O46" s="2"/>
      <c r="P46" s="2"/>
    </row>
    <row r="47" spans="1:16" ht="29.25" customHeight="1" x14ac:dyDescent="0.25">
      <c r="A47" s="8">
        <v>44</v>
      </c>
      <c r="B47" s="52"/>
      <c r="C47" s="19" t="s">
        <v>185</v>
      </c>
      <c r="D47" s="18">
        <v>43925</v>
      </c>
      <c r="E47" s="40">
        <v>19.59</v>
      </c>
      <c r="F47" s="12" t="s">
        <v>164</v>
      </c>
      <c r="G47" s="12"/>
      <c r="H47" s="17"/>
      <c r="I47" s="2"/>
      <c r="J47" s="2"/>
      <c r="K47" s="2"/>
      <c r="L47" s="2"/>
      <c r="M47" s="2"/>
      <c r="N47" s="2"/>
      <c r="O47" s="2"/>
      <c r="P47" s="2"/>
    </row>
    <row r="48" spans="1:16" ht="47.25" x14ac:dyDescent="0.25">
      <c r="A48" s="8">
        <v>45</v>
      </c>
      <c r="B48" s="52"/>
      <c r="C48" s="19" t="s">
        <v>182</v>
      </c>
      <c r="D48" s="18">
        <v>43991</v>
      </c>
      <c r="E48" s="40">
        <v>89</v>
      </c>
      <c r="F48" s="12" t="s">
        <v>165</v>
      </c>
      <c r="G48" s="12"/>
      <c r="H48" s="17"/>
      <c r="I48" s="2"/>
      <c r="J48" s="2"/>
      <c r="K48" s="2"/>
      <c r="L48" s="2"/>
      <c r="M48" s="2"/>
      <c r="N48" s="2"/>
      <c r="O48" s="2"/>
      <c r="P48" s="2"/>
    </row>
    <row r="49" spans="1:16" ht="47.25" x14ac:dyDescent="0.25">
      <c r="A49" s="8">
        <v>46</v>
      </c>
      <c r="B49" s="52"/>
      <c r="C49" s="19" t="s">
        <v>181</v>
      </c>
      <c r="D49" s="18">
        <v>43994</v>
      </c>
      <c r="E49" s="40">
        <v>852.02</v>
      </c>
      <c r="F49" s="12" t="s">
        <v>166</v>
      </c>
      <c r="G49" s="12"/>
      <c r="H49" s="17"/>
      <c r="I49" s="2"/>
      <c r="J49" s="2"/>
      <c r="K49" s="2"/>
      <c r="L49" s="2"/>
      <c r="M49" s="2"/>
      <c r="N49" s="2"/>
      <c r="O49" s="2"/>
      <c r="P49" s="2"/>
    </row>
    <row r="50" spans="1:16" ht="48" customHeight="1" x14ac:dyDescent="0.25">
      <c r="A50" s="8">
        <v>47</v>
      </c>
      <c r="B50" s="52"/>
      <c r="C50" s="19" t="s">
        <v>183</v>
      </c>
      <c r="D50" s="18">
        <v>44019</v>
      </c>
      <c r="E50" s="40">
        <v>32</v>
      </c>
      <c r="F50" s="12" t="s">
        <v>167</v>
      </c>
      <c r="G50" s="12"/>
      <c r="H50" s="17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A51" s="8">
        <v>48</v>
      </c>
      <c r="B51" s="52"/>
      <c r="C51" s="48" t="s">
        <v>188</v>
      </c>
      <c r="D51" s="45">
        <v>44057</v>
      </c>
      <c r="E51" s="40">
        <v>102</v>
      </c>
      <c r="F51" s="12" t="s">
        <v>169</v>
      </c>
      <c r="G51" s="12"/>
      <c r="H51" s="17"/>
      <c r="I51" s="2"/>
      <c r="J51" s="2"/>
      <c r="K51" s="2"/>
      <c r="L51" s="2"/>
      <c r="M51" s="2"/>
      <c r="N51" s="2"/>
      <c r="O51" s="2"/>
      <c r="P51" s="2"/>
    </row>
    <row r="52" spans="1:16" ht="15.75" x14ac:dyDescent="0.25">
      <c r="A52" s="8">
        <v>49</v>
      </c>
      <c r="B52" s="52"/>
      <c r="C52" s="46"/>
      <c r="D52" s="46"/>
      <c r="E52" s="40">
        <v>156.5</v>
      </c>
      <c r="F52" s="12" t="s">
        <v>170</v>
      </c>
      <c r="G52" s="12"/>
      <c r="H52" s="17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A53" s="8">
        <v>50</v>
      </c>
      <c r="B53" s="52"/>
      <c r="C53" s="46"/>
      <c r="D53" s="46"/>
      <c r="E53" s="40">
        <v>124.999</v>
      </c>
      <c r="F53" s="12" t="s">
        <v>171</v>
      </c>
      <c r="G53" s="12"/>
      <c r="H53" s="17"/>
      <c r="I53" s="2"/>
      <c r="J53" s="2"/>
      <c r="K53" s="2"/>
      <c r="L53" s="2"/>
      <c r="M53" s="2"/>
      <c r="N53" s="2"/>
      <c r="O53" s="2"/>
      <c r="P53" s="2"/>
    </row>
    <row r="54" spans="1:16" ht="15.75" x14ac:dyDescent="0.25">
      <c r="A54" s="8">
        <v>51</v>
      </c>
      <c r="B54" s="52"/>
      <c r="C54" s="46"/>
      <c r="D54" s="46"/>
      <c r="E54" s="40">
        <v>55.997999999999998</v>
      </c>
      <c r="F54" s="12" t="s">
        <v>172</v>
      </c>
      <c r="G54" s="12"/>
      <c r="H54" s="17"/>
      <c r="I54" s="2"/>
      <c r="J54" s="2"/>
      <c r="K54" s="2"/>
      <c r="L54" s="2"/>
      <c r="M54" s="2"/>
      <c r="N54" s="2"/>
      <c r="O54" s="2"/>
      <c r="P54" s="2"/>
    </row>
    <row r="55" spans="1:16" ht="15.75" x14ac:dyDescent="0.25">
      <c r="A55" s="8">
        <v>52</v>
      </c>
      <c r="B55" s="52"/>
      <c r="C55" s="46"/>
      <c r="D55" s="46"/>
      <c r="E55" s="40">
        <v>82.8</v>
      </c>
      <c r="F55" s="12" t="s">
        <v>173</v>
      </c>
      <c r="G55" s="12"/>
      <c r="H55" s="17"/>
      <c r="I55" s="2"/>
      <c r="J55" s="2"/>
      <c r="K55" s="2"/>
      <c r="L55" s="2"/>
      <c r="M55" s="2"/>
      <c r="N55" s="2"/>
      <c r="O55" s="2"/>
      <c r="P55" s="2"/>
    </row>
    <row r="56" spans="1:16" ht="15.75" x14ac:dyDescent="0.25">
      <c r="A56" s="8">
        <v>53</v>
      </c>
      <c r="B56" s="52"/>
      <c r="C56" s="46"/>
      <c r="D56" s="46"/>
      <c r="E56" s="40">
        <v>25.2</v>
      </c>
      <c r="F56" s="12" t="s">
        <v>174</v>
      </c>
      <c r="G56" s="12"/>
      <c r="H56" s="17"/>
      <c r="I56" s="2"/>
      <c r="J56" s="2"/>
      <c r="K56" s="2"/>
      <c r="L56" s="2"/>
      <c r="M56" s="2"/>
      <c r="N56" s="2"/>
      <c r="O56" s="2"/>
      <c r="P56" s="2"/>
    </row>
    <row r="57" spans="1:16" ht="15.75" x14ac:dyDescent="0.25">
      <c r="A57" s="8">
        <v>54</v>
      </c>
      <c r="B57" s="52"/>
      <c r="C57" s="46"/>
      <c r="D57" s="46"/>
      <c r="E57" s="40">
        <v>8.4</v>
      </c>
      <c r="F57" s="12" t="s">
        <v>176</v>
      </c>
      <c r="G57" s="12"/>
      <c r="H57" s="17"/>
      <c r="I57" s="2"/>
      <c r="J57" s="2"/>
      <c r="K57" s="2"/>
      <c r="L57" s="2"/>
      <c r="M57" s="2"/>
      <c r="N57" s="2"/>
      <c r="O57" s="2"/>
      <c r="P57" s="2"/>
    </row>
    <row r="58" spans="1:16" ht="32.25" customHeight="1" x14ac:dyDescent="0.25">
      <c r="A58" s="8">
        <v>55</v>
      </c>
      <c r="B58" s="52"/>
      <c r="C58" s="47"/>
      <c r="D58" s="47"/>
      <c r="E58" s="40">
        <v>27.995999999999999</v>
      </c>
      <c r="F58" s="12" t="s">
        <v>177</v>
      </c>
      <c r="G58" s="12"/>
      <c r="H58" s="17"/>
      <c r="I58" s="2"/>
      <c r="J58" s="2"/>
      <c r="K58" s="2"/>
      <c r="L58" s="2"/>
      <c r="M58" s="2"/>
      <c r="N58" s="2"/>
      <c r="O58" s="2"/>
      <c r="P58" s="2"/>
    </row>
    <row r="59" spans="1:16" ht="26.25" customHeight="1" x14ac:dyDescent="0.25">
      <c r="A59" s="8">
        <v>56</v>
      </c>
      <c r="B59" s="52"/>
      <c r="C59" s="48" t="s">
        <v>184</v>
      </c>
      <c r="D59" s="45">
        <v>44068</v>
      </c>
      <c r="E59" s="40">
        <v>105.75</v>
      </c>
      <c r="F59" s="12" t="s">
        <v>178</v>
      </c>
      <c r="G59" s="12"/>
      <c r="H59" s="17"/>
      <c r="I59" s="2"/>
      <c r="J59" s="2"/>
      <c r="K59" s="2"/>
      <c r="L59" s="2"/>
      <c r="M59" s="2"/>
      <c r="N59" s="2"/>
      <c r="O59" s="2"/>
      <c r="P59" s="2"/>
    </row>
    <row r="60" spans="1:16" ht="27" customHeight="1" x14ac:dyDescent="0.25">
      <c r="A60" s="8">
        <v>57</v>
      </c>
      <c r="B60" s="52"/>
      <c r="C60" s="46"/>
      <c r="D60" s="49"/>
      <c r="E60" s="40">
        <v>157.19999999999999</v>
      </c>
      <c r="F60" s="12" t="s">
        <v>179</v>
      </c>
      <c r="G60" s="12"/>
      <c r="H60" s="17"/>
      <c r="I60" s="2"/>
      <c r="J60" s="2"/>
      <c r="K60" s="2"/>
      <c r="L60" s="2"/>
      <c r="M60" s="2"/>
      <c r="N60" s="2"/>
      <c r="O60" s="2"/>
      <c r="P60" s="2"/>
    </row>
    <row r="61" spans="1:16" ht="26.25" customHeight="1" x14ac:dyDescent="0.25">
      <c r="A61" s="8">
        <v>58</v>
      </c>
      <c r="B61" s="52"/>
      <c r="C61" s="47"/>
      <c r="D61" s="50"/>
      <c r="E61" s="40">
        <v>180</v>
      </c>
      <c r="F61" s="12" t="s">
        <v>180</v>
      </c>
      <c r="G61" s="12"/>
      <c r="H61" s="17"/>
      <c r="I61" s="2"/>
      <c r="J61" s="2"/>
      <c r="K61" s="2"/>
      <c r="L61" s="2"/>
      <c r="M61" s="2"/>
      <c r="N61" s="2"/>
      <c r="O61" s="2"/>
      <c r="P61" s="2"/>
    </row>
    <row r="62" spans="1:16" ht="15.75" x14ac:dyDescent="0.25">
      <c r="A62" s="8"/>
      <c r="B62" s="53"/>
      <c r="C62" s="12"/>
      <c r="D62" s="15" t="s">
        <v>46</v>
      </c>
      <c r="E62" s="41">
        <v>2202.8029999999999</v>
      </c>
      <c r="F62" s="12"/>
      <c r="G62" s="12"/>
      <c r="H62" s="17"/>
      <c r="I62" s="2"/>
      <c r="J62" s="2"/>
      <c r="K62" s="2"/>
      <c r="L62" s="2"/>
      <c r="M62" s="2"/>
      <c r="N62" s="2"/>
      <c r="O62" s="2"/>
      <c r="P62" s="2"/>
    </row>
    <row r="63" spans="1:16" ht="80.25" customHeight="1" x14ac:dyDescent="0.25">
      <c r="A63" s="8">
        <v>59</v>
      </c>
      <c r="B63" s="56" t="s">
        <v>47</v>
      </c>
      <c r="C63" s="19" t="s">
        <v>48</v>
      </c>
      <c r="D63" s="9" t="s">
        <v>49</v>
      </c>
      <c r="E63" s="9">
        <v>6.6</v>
      </c>
      <c r="F63" s="26" t="s">
        <v>50</v>
      </c>
      <c r="G63" s="9"/>
      <c r="H63" s="2"/>
      <c r="I63" s="2"/>
      <c r="J63" s="2"/>
      <c r="K63" s="2"/>
      <c r="L63" s="2"/>
      <c r="M63" s="2"/>
      <c r="N63" s="2"/>
      <c r="O63" s="2"/>
      <c r="P63" s="2"/>
    </row>
    <row r="64" spans="1:16" ht="159.75" customHeight="1" x14ac:dyDescent="0.25">
      <c r="A64" s="8">
        <v>60</v>
      </c>
      <c r="B64" s="56"/>
      <c r="C64" s="19" t="s">
        <v>51</v>
      </c>
      <c r="D64" s="9" t="s">
        <v>52</v>
      </c>
      <c r="E64" s="11">
        <v>15</v>
      </c>
      <c r="F64" s="26" t="s">
        <v>53</v>
      </c>
      <c r="G64" s="12"/>
      <c r="H64" s="2"/>
      <c r="I64" s="2"/>
      <c r="J64" s="2"/>
      <c r="K64" s="2"/>
      <c r="L64" s="2"/>
      <c r="M64" s="2"/>
      <c r="N64" s="2"/>
      <c r="O64" s="2"/>
      <c r="P64" s="2"/>
    </row>
    <row r="65" spans="1:16" ht="157.5" x14ac:dyDescent="0.25">
      <c r="A65" s="8">
        <v>61</v>
      </c>
      <c r="B65" s="56"/>
      <c r="C65" s="19" t="s">
        <v>51</v>
      </c>
      <c r="D65" s="9" t="s">
        <v>54</v>
      </c>
      <c r="E65" s="9">
        <v>3.1</v>
      </c>
      <c r="F65" s="26" t="s">
        <v>50</v>
      </c>
      <c r="G65" s="12"/>
      <c r="H65" s="2"/>
      <c r="I65" s="2"/>
      <c r="J65" s="2"/>
      <c r="K65" s="2"/>
      <c r="L65" s="2"/>
      <c r="M65" s="2"/>
      <c r="N65" s="2"/>
      <c r="O65" s="2"/>
      <c r="P65" s="2"/>
    </row>
    <row r="66" spans="1:16" ht="15" customHeight="1" x14ac:dyDescent="0.25">
      <c r="A66" s="13"/>
      <c r="B66" s="14"/>
      <c r="C66" s="13"/>
      <c r="D66" s="15" t="s">
        <v>46</v>
      </c>
      <c r="E66" s="16">
        <f>SUM(E63:E65)</f>
        <v>24.700000000000003</v>
      </c>
      <c r="F66" s="27"/>
      <c r="G66" s="14"/>
      <c r="H66" s="2"/>
      <c r="I66" s="2"/>
      <c r="J66" s="2"/>
      <c r="K66" s="2"/>
      <c r="L66" s="2"/>
      <c r="M66" s="2"/>
      <c r="N66" s="2"/>
      <c r="O66" s="2"/>
      <c r="P66" s="2"/>
    </row>
    <row r="67" spans="1:16" ht="65.25" customHeight="1" x14ac:dyDescent="0.25">
      <c r="A67" s="8">
        <v>62</v>
      </c>
      <c r="B67" s="58" t="s">
        <v>193</v>
      </c>
      <c r="C67" s="19" t="s">
        <v>194</v>
      </c>
      <c r="D67" s="12" t="s">
        <v>195</v>
      </c>
      <c r="E67" s="9" t="s">
        <v>196</v>
      </c>
      <c r="F67" s="28" t="s">
        <v>201</v>
      </c>
      <c r="G67" s="12"/>
      <c r="H67" s="2"/>
      <c r="I67" s="2"/>
      <c r="J67" s="2"/>
      <c r="K67" s="2"/>
      <c r="L67" s="2"/>
      <c r="M67" s="2"/>
      <c r="N67" s="2"/>
      <c r="O67" s="2"/>
      <c r="P67" s="2"/>
    </row>
    <row r="68" spans="1:16" ht="68.25" customHeight="1" x14ac:dyDescent="0.25">
      <c r="A68" s="8">
        <v>63</v>
      </c>
      <c r="B68" s="59"/>
      <c r="C68" s="19" t="s">
        <v>194</v>
      </c>
      <c r="D68" s="12" t="s">
        <v>195</v>
      </c>
      <c r="E68" s="9" t="s">
        <v>196</v>
      </c>
      <c r="F68" s="26" t="s">
        <v>198</v>
      </c>
      <c r="G68" s="12"/>
      <c r="H68" s="2"/>
      <c r="I68" s="2"/>
      <c r="J68" s="2"/>
      <c r="K68" s="2"/>
      <c r="L68" s="2"/>
      <c r="M68" s="2"/>
      <c r="N68" s="2"/>
      <c r="O68" s="2"/>
      <c r="P68" s="2"/>
    </row>
    <row r="69" spans="1:16" ht="66" customHeight="1" x14ac:dyDescent="0.25">
      <c r="A69" s="8">
        <v>64</v>
      </c>
      <c r="B69" s="59"/>
      <c r="C69" s="19" t="s">
        <v>194</v>
      </c>
      <c r="D69" s="12" t="s">
        <v>195</v>
      </c>
      <c r="E69" s="9" t="s">
        <v>196</v>
      </c>
      <c r="F69" s="26" t="s">
        <v>199</v>
      </c>
      <c r="G69" s="12"/>
      <c r="H69" s="2"/>
      <c r="I69" s="2"/>
      <c r="J69" s="2"/>
      <c r="K69" s="2"/>
      <c r="L69" s="2"/>
      <c r="M69" s="2"/>
      <c r="N69" s="2"/>
      <c r="O69" s="2"/>
      <c r="P69" s="2"/>
    </row>
    <row r="70" spans="1:16" ht="64.5" customHeight="1" x14ac:dyDescent="0.25">
      <c r="A70" s="8">
        <v>65</v>
      </c>
      <c r="B70" s="60"/>
      <c r="C70" s="19" t="s">
        <v>194</v>
      </c>
      <c r="D70" s="12" t="s">
        <v>200</v>
      </c>
      <c r="E70" s="9">
        <v>41.21</v>
      </c>
      <c r="F70" s="26" t="s">
        <v>197</v>
      </c>
      <c r="G70" s="12"/>
      <c r="H70" s="2"/>
      <c r="I70" s="2"/>
      <c r="J70" s="2"/>
      <c r="K70" s="2"/>
      <c r="L70" s="2"/>
      <c r="M70" s="2"/>
      <c r="N70" s="2"/>
      <c r="O70" s="2"/>
      <c r="P70" s="2"/>
    </row>
    <row r="71" spans="1:16" ht="19.5" customHeight="1" x14ac:dyDescent="0.25">
      <c r="A71" s="13"/>
      <c r="B71" s="14"/>
      <c r="C71" s="13"/>
      <c r="D71" s="15" t="s">
        <v>46</v>
      </c>
      <c r="E71" s="16">
        <f>SUM(E68:E70)</f>
        <v>41.21</v>
      </c>
      <c r="F71" s="27"/>
      <c r="G71" s="14"/>
      <c r="H71" s="2"/>
      <c r="I71" s="2"/>
      <c r="J71" s="2"/>
      <c r="K71" s="2"/>
      <c r="L71" s="2"/>
      <c r="M71" s="2"/>
      <c r="N71" s="2"/>
      <c r="O71" s="2"/>
      <c r="P71" s="2"/>
    </row>
    <row r="72" spans="1:16" ht="45" customHeight="1" x14ac:dyDescent="0.25">
      <c r="A72" s="29">
        <v>66</v>
      </c>
      <c r="B72" s="67" t="s">
        <v>55</v>
      </c>
      <c r="C72" s="57" t="s">
        <v>56</v>
      </c>
      <c r="D72" s="61" t="s">
        <v>57</v>
      </c>
      <c r="E72" s="30">
        <v>20.847000000000001</v>
      </c>
      <c r="F72" s="31" t="s">
        <v>129</v>
      </c>
      <c r="G72" s="55" t="s">
        <v>58</v>
      </c>
      <c r="H72" s="2"/>
      <c r="I72" s="2"/>
      <c r="J72" s="2"/>
      <c r="K72" s="2"/>
      <c r="L72" s="2"/>
      <c r="M72" s="2"/>
      <c r="N72" s="2"/>
      <c r="O72" s="2"/>
      <c r="P72" s="2"/>
    </row>
    <row r="73" spans="1:16" ht="28.5" customHeight="1" x14ac:dyDescent="0.25">
      <c r="A73" s="29">
        <v>67</v>
      </c>
      <c r="B73" s="68"/>
      <c r="C73" s="57"/>
      <c r="D73" s="62"/>
      <c r="E73" s="30">
        <v>4.125</v>
      </c>
      <c r="F73" s="32" t="s">
        <v>130</v>
      </c>
      <c r="G73" s="55"/>
      <c r="H73" s="2"/>
      <c r="I73" s="2"/>
      <c r="J73" s="2"/>
      <c r="K73" s="2"/>
      <c r="L73" s="2"/>
      <c r="M73" s="2"/>
      <c r="N73" s="2"/>
      <c r="O73" s="2"/>
      <c r="P73" s="2"/>
    </row>
    <row r="74" spans="1:16" ht="31.5" x14ac:dyDescent="0.25">
      <c r="A74" s="29">
        <v>68</v>
      </c>
      <c r="B74" s="68"/>
      <c r="C74" s="57"/>
      <c r="D74" s="71"/>
      <c r="E74" s="30">
        <v>18.315000000000001</v>
      </c>
      <c r="F74" s="32" t="s">
        <v>59</v>
      </c>
      <c r="G74" s="55"/>
      <c r="H74" s="2"/>
      <c r="I74" s="2"/>
      <c r="J74" s="2"/>
      <c r="K74" s="2"/>
      <c r="L74" s="2"/>
      <c r="M74" s="2"/>
      <c r="N74" s="2"/>
      <c r="O74" s="2"/>
      <c r="P74" s="2"/>
    </row>
    <row r="75" spans="1:16" ht="18.75" customHeight="1" x14ac:dyDescent="0.25">
      <c r="A75" s="29">
        <v>69</v>
      </c>
      <c r="B75" s="68"/>
      <c r="C75" s="57"/>
      <c r="D75" s="71"/>
      <c r="E75" s="30">
        <v>8.9269999999999996</v>
      </c>
      <c r="F75" s="32" t="s">
        <v>131</v>
      </c>
      <c r="G75" s="55"/>
      <c r="H75" s="2"/>
      <c r="I75" s="2"/>
      <c r="J75" s="2"/>
      <c r="K75" s="2"/>
      <c r="L75" s="2"/>
      <c r="M75" s="2"/>
      <c r="N75" s="2"/>
      <c r="O75" s="2"/>
      <c r="P75" s="2"/>
    </row>
    <row r="76" spans="1:16" ht="31.5" x14ac:dyDescent="0.25">
      <c r="A76" s="29">
        <v>70</v>
      </c>
      <c r="B76" s="68"/>
      <c r="C76" s="57"/>
      <c r="D76" s="71"/>
      <c r="E76" s="30">
        <v>0.98699999999999999</v>
      </c>
      <c r="F76" s="32" t="s">
        <v>132</v>
      </c>
      <c r="G76" s="55"/>
      <c r="H76" s="2"/>
      <c r="I76" s="2"/>
      <c r="J76" s="2"/>
      <c r="K76" s="2"/>
      <c r="L76" s="2"/>
      <c r="M76" s="2"/>
      <c r="N76" s="2"/>
      <c r="O76" s="2"/>
      <c r="P76" s="2"/>
    </row>
    <row r="77" spans="1:16" ht="31.5" x14ac:dyDescent="0.25">
      <c r="A77" s="29">
        <v>71</v>
      </c>
      <c r="B77" s="68"/>
      <c r="C77" s="57"/>
      <c r="D77" s="71"/>
      <c r="E77" s="30">
        <v>0.65700000000000003</v>
      </c>
      <c r="F77" s="32" t="s">
        <v>133</v>
      </c>
      <c r="G77" s="55"/>
      <c r="H77" s="2"/>
      <c r="I77" s="2"/>
      <c r="J77" s="2"/>
      <c r="K77" s="2"/>
      <c r="L77" s="2"/>
      <c r="M77" s="2"/>
      <c r="N77" s="2"/>
      <c r="O77" s="2"/>
      <c r="P77" s="2"/>
    </row>
    <row r="78" spans="1:16" ht="31.5" x14ac:dyDescent="0.25">
      <c r="A78" s="29">
        <v>72</v>
      </c>
      <c r="B78" s="68"/>
      <c r="C78" s="57"/>
      <c r="D78" s="71"/>
      <c r="E78" s="34">
        <v>1.76</v>
      </c>
      <c r="F78" s="32" t="s">
        <v>134</v>
      </c>
      <c r="G78" s="55"/>
      <c r="H78" s="2"/>
      <c r="I78" s="2"/>
      <c r="J78" s="2"/>
      <c r="K78" s="2"/>
      <c r="L78" s="2"/>
      <c r="M78" s="2"/>
      <c r="N78" s="2"/>
      <c r="O78" s="2"/>
      <c r="P78" s="2"/>
    </row>
    <row r="79" spans="1:16" ht="18.75" customHeight="1" x14ac:dyDescent="0.25">
      <c r="A79" s="29">
        <v>73</v>
      </c>
      <c r="B79" s="68"/>
      <c r="C79" s="57"/>
      <c r="D79" s="71"/>
      <c r="E79" s="34">
        <v>0.21199999999999999</v>
      </c>
      <c r="F79" s="32" t="s">
        <v>135</v>
      </c>
      <c r="G79" s="55"/>
      <c r="H79" s="2"/>
      <c r="I79" s="2"/>
      <c r="J79" s="2"/>
      <c r="K79" s="2"/>
      <c r="L79" s="2"/>
      <c r="M79" s="2"/>
      <c r="N79" s="2"/>
      <c r="O79" s="2"/>
      <c r="P79" s="2"/>
    </row>
    <row r="80" spans="1:16" ht="15.75" x14ac:dyDescent="0.25">
      <c r="A80" s="29">
        <v>74</v>
      </c>
      <c r="B80" s="68"/>
      <c r="C80" s="57"/>
      <c r="D80" s="71"/>
      <c r="E80" s="30">
        <v>0.84199999999999997</v>
      </c>
      <c r="F80" s="32" t="s">
        <v>136</v>
      </c>
      <c r="G80" s="55"/>
      <c r="H80" s="2"/>
      <c r="I80" s="2"/>
      <c r="J80" s="2"/>
      <c r="K80" s="2"/>
      <c r="L80" s="2"/>
      <c r="M80" s="2"/>
      <c r="N80" s="2"/>
      <c r="O80" s="2"/>
      <c r="P80" s="2"/>
    </row>
    <row r="81" spans="1:16" ht="31.5" x14ac:dyDescent="0.25">
      <c r="A81" s="29">
        <v>75</v>
      </c>
      <c r="B81" s="68"/>
      <c r="C81" s="57"/>
      <c r="D81" s="71"/>
      <c r="E81" s="30">
        <v>0.186</v>
      </c>
      <c r="F81" s="32" t="s">
        <v>137</v>
      </c>
      <c r="G81" s="55"/>
      <c r="H81" s="2"/>
      <c r="I81" s="2"/>
      <c r="J81" s="2"/>
      <c r="K81" s="2"/>
      <c r="L81" s="2"/>
      <c r="M81" s="2"/>
      <c r="N81" s="2"/>
      <c r="O81" s="2"/>
      <c r="P81" s="2"/>
    </row>
    <row r="82" spans="1:16" ht="48.75" customHeight="1" x14ac:dyDescent="0.25">
      <c r="A82" s="29">
        <v>76</v>
      </c>
      <c r="B82" s="68"/>
      <c r="C82" s="57"/>
      <c r="D82" s="71"/>
      <c r="E82" s="30">
        <v>58.604999999999997</v>
      </c>
      <c r="F82" s="32" t="s">
        <v>138</v>
      </c>
      <c r="G82" s="55"/>
      <c r="H82" s="2"/>
      <c r="I82" s="2"/>
      <c r="J82" s="2"/>
      <c r="K82" s="2"/>
      <c r="L82" s="2"/>
      <c r="M82" s="2"/>
      <c r="N82" s="2"/>
      <c r="O82" s="2"/>
      <c r="P82" s="2"/>
    </row>
    <row r="83" spans="1:16" ht="18.75" customHeight="1" x14ac:dyDescent="0.25">
      <c r="A83" s="29">
        <v>77</v>
      </c>
      <c r="B83" s="68"/>
      <c r="C83" s="57"/>
      <c r="D83" s="71"/>
      <c r="E83" s="30">
        <v>5.3010000000000002</v>
      </c>
      <c r="F83" s="32" t="s">
        <v>60</v>
      </c>
      <c r="G83" s="55"/>
      <c r="H83" s="2"/>
      <c r="I83" s="2"/>
      <c r="J83" s="2"/>
      <c r="K83" s="2"/>
      <c r="L83" s="2"/>
      <c r="M83" s="2"/>
      <c r="N83" s="2"/>
      <c r="O83" s="2"/>
      <c r="P83" s="2"/>
    </row>
    <row r="84" spans="1:16" ht="31.5" x14ac:dyDescent="0.25">
      <c r="A84" s="29">
        <v>78</v>
      </c>
      <c r="B84" s="68"/>
      <c r="C84" s="57"/>
      <c r="D84" s="71"/>
      <c r="E84" s="30">
        <v>0.193</v>
      </c>
      <c r="F84" s="32" t="s">
        <v>139</v>
      </c>
      <c r="G84" s="55"/>
      <c r="H84" s="2"/>
      <c r="I84" s="2"/>
      <c r="J84" s="2"/>
      <c r="K84" s="2"/>
      <c r="L84" s="2"/>
      <c r="M84" s="2"/>
      <c r="N84" s="2"/>
      <c r="O84" s="2"/>
      <c r="P84" s="2"/>
    </row>
    <row r="85" spans="1:16" ht="31.5" x14ac:dyDescent="0.25">
      <c r="A85" s="29">
        <v>79</v>
      </c>
      <c r="B85" s="68"/>
      <c r="C85" s="57"/>
      <c r="D85" s="71"/>
      <c r="E85" s="30">
        <v>0.193</v>
      </c>
      <c r="F85" s="32" t="s">
        <v>145</v>
      </c>
      <c r="G85" s="55"/>
      <c r="H85" s="2"/>
      <c r="I85" s="2"/>
      <c r="J85" s="2"/>
      <c r="K85" s="2"/>
      <c r="L85" s="2"/>
      <c r="M85" s="2"/>
      <c r="N85" s="2"/>
      <c r="O85" s="2"/>
      <c r="P85" s="2"/>
    </row>
    <row r="86" spans="1:16" ht="31.5" x14ac:dyDescent="0.25">
      <c r="A86" s="29">
        <v>80</v>
      </c>
      <c r="B86" s="68"/>
      <c r="C86" s="57"/>
      <c r="D86" s="71"/>
      <c r="E86" s="30">
        <v>2.0779999999999998</v>
      </c>
      <c r="F86" s="32" t="s">
        <v>140</v>
      </c>
      <c r="G86" s="55"/>
      <c r="H86" s="2"/>
      <c r="I86" s="2"/>
      <c r="J86" s="2"/>
      <c r="K86" s="2"/>
      <c r="L86" s="2"/>
      <c r="M86" s="2"/>
      <c r="N86" s="2"/>
      <c r="O86" s="2"/>
      <c r="P86" s="2"/>
    </row>
    <row r="87" spans="1:16" ht="31.5" x14ac:dyDescent="0.25">
      <c r="A87" s="29">
        <v>81</v>
      </c>
      <c r="B87" s="68"/>
      <c r="C87" s="57"/>
      <c r="D87" s="71"/>
      <c r="E87" s="30">
        <v>7.4169999999999998</v>
      </c>
      <c r="F87" s="32" t="s">
        <v>146</v>
      </c>
      <c r="G87" s="55"/>
      <c r="H87" s="2"/>
      <c r="I87" s="2"/>
      <c r="J87" s="2"/>
      <c r="K87" s="2"/>
      <c r="L87" s="2"/>
      <c r="M87" s="2"/>
      <c r="N87" s="2"/>
      <c r="O87" s="2"/>
      <c r="P87" s="2"/>
    </row>
    <row r="88" spans="1:16" ht="15.75" x14ac:dyDescent="0.25">
      <c r="A88" s="29">
        <v>82</v>
      </c>
      <c r="B88" s="68"/>
      <c r="C88" s="57"/>
      <c r="D88" s="71"/>
      <c r="E88" s="34">
        <v>5.25</v>
      </c>
      <c r="F88" s="33" t="s">
        <v>141</v>
      </c>
      <c r="G88" s="35"/>
      <c r="H88" s="2"/>
      <c r="I88" s="2"/>
      <c r="J88" s="2"/>
      <c r="K88" s="2"/>
      <c r="L88" s="2"/>
      <c r="M88" s="2"/>
      <c r="N88" s="2"/>
      <c r="O88" s="2"/>
      <c r="P88" s="2"/>
    </row>
    <row r="89" spans="1:16" ht="31.5" x14ac:dyDescent="0.25">
      <c r="A89" s="29">
        <v>83</v>
      </c>
      <c r="B89" s="68"/>
      <c r="C89" s="57"/>
      <c r="D89" s="71"/>
      <c r="E89" s="34">
        <v>5.94</v>
      </c>
      <c r="F89" s="36" t="s">
        <v>147</v>
      </c>
      <c r="G89" s="35"/>
      <c r="H89" s="2"/>
      <c r="I89" s="2"/>
      <c r="J89" s="2"/>
      <c r="K89" s="2"/>
      <c r="L89" s="2"/>
      <c r="M89" s="2"/>
      <c r="N89" s="2"/>
      <c r="O89" s="2"/>
      <c r="P89" s="2"/>
    </row>
    <row r="90" spans="1:16" ht="31.5" x14ac:dyDescent="0.25">
      <c r="A90" s="29">
        <v>84</v>
      </c>
      <c r="B90" s="68"/>
      <c r="C90" s="57"/>
      <c r="D90" s="71"/>
      <c r="E90" s="34">
        <v>10.15</v>
      </c>
      <c r="F90" s="36" t="s">
        <v>148</v>
      </c>
      <c r="G90" s="35"/>
      <c r="H90" s="2"/>
      <c r="I90" s="2"/>
      <c r="J90" s="2"/>
      <c r="K90" s="2"/>
      <c r="L90" s="2"/>
      <c r="M90" s="2"/>
      <c r="N90" s="2"/>
      <c r="O90" s="2"/>
      <c r="P90" s="2"/>
    </row>
    <row r="91" spans="1:16" ht="31.5" x14ac:dyDescent="0.25">
      <c r="A91" s="29">
        <v>85</v>
      </c>
      <c r="B91" s="68"/>
      <c r="C91" s="57"/>
      <c r="D91" s="71"/>
      <c r="E91" s="34">
        <v>3.63</v>
      </c>
      <c r="F91" s="36" t="s">
        <v>144</v>
      </c>
      <c r="G91" s="35"/>
      <c r="H91" s="2"/>
      <c r="I91" s="2"/>
      <c r="J91" s="2"/>
      <c r="K91" s="2"/>
      <c r="L91" s="2"/>
      <c r="M91" s="2"/>
      <c r="N91" s="2"/>
      <c r="O91" s="2"/>
      <c r="P91" s="2"/>
    </row>
    <row r="92" spans="1:16" ht="31.5" x14ac:dyDescent="0.25">
      <c r="A92" s="29">
        <v>86</v>
      </c>
      <c r="B92" s="68"/>
      <c r="C92" s="57"/>
      <c r="D92" s="71"/>
      <c r="E92" s="34">
        <v>6.37</v>
      </c>
      <c r="F92" s="36" t="s">
        <v>149</v>
      </c>
      <c r="G92" s="35"/>
      <c r="H92" s="2"/>
      <c r="I92" s="2"/>
      <c r="J92" s="2"/>
      <c r="K92" s="2"/>
      <c r="L92" s="2"/>
      <c r="M92" s="2"/>
      <c r="N92" s="2"/>
      <c r="O92" s="2"/>
      <c r="P92" s="2"/>
    </row>
    <row r="93" spans="1:16" ht="31.5" x14ac:dyDescent="0.25">
      <c r="A93" s="29">
        <v>87</v>
      </c>
      <c r="B93" s="68"/>
      <c r="C93" s="57"/>
      <c r="D93" s="71"/>
      <c r="E93" s="34">
        <v>3.29</v>
      </c>
      <c r="F93" s="36" t="s">
        <v>142</v>
      </c>
      <c r="G93" s="35"/>
      <c r="H93" s="2"/>
      <c r="I93" s="2"/>
      <c r="J93" s="2"/>
      <c r="K93" s="2"/>
      <c r="L93" s="2"/>
      <c r="M93" s="2"/>
      <c r="N93" s="2"/>
      <c r="O93" s="2"/>
      <c r="P93" s="2"/>
    </row>
    <row r="94" spans="1:16" ht="31.5" x14ac:dyDescent="0.25">
      <c r="A94" s="29">
        <v>88</v>
      </c>
      <c r="B94" s="68"/>
      <c r="C94" s="57"/>
      <c r="D94" s="71"/>
      <c r="E94" s="34">
        <v>1.64</v>
      </c>
      <c r="F94" s="36" t="s">
        <v>143</v>
      </c>
      <c r="G94" s="35"/>
      <c r="H94" s="2"/>
      <c r="I94" s="2"/>
      <c r="J94" s="2"/>
      <c r="K94" s="2"/>
      <c r="L94" s="2"/>
      <c r="M94" s="2"/>
      <c r="N94" s="2"/>
      <c r="O94" s="2"/>
      <c r="P94" s="2"/>
    </row>
    <row r="95" spans="1:16" ht="15.75" x14ac:dyDescent="0.25">
      <c r="A95" s="29">
        <v>89</v>
      </c>
      <c r="B95" s="68"/>
      <c r="C95" s="57"/>
      <c r="D95" s="71"/>
      <c r="E95" s="30">
        <v>3.355</v>
      </c>
      <c r="F95" s="33" t="s">
        <v>150</v>
      </c>
      <c r="G95" s="33"/>
      <c r="H95" s="2"/>
      <c r="I95" s="2"/>
      <c r="J95" s="2"/>
      <c r="K95" s="2"/>
      <c r="L95" s="2"/>
      <c r="M95" s="2"/>
      <c r="N95" s="2"/>
      <c r="O95" s="2"/>
      <c r="P95" s="2"/>
    </row>
    <row r="96" spans="1:16" ht="15.75" x14ac:dyDescent="0.25">
      <c r="A96" s="29">
        <v>90</v>
      </c>
      <c r="B96" s="68"/>
      <c r="C96" s="57"/>
      <c r="D96" s="71"/>
      <c r="E96" s="30">
        <v>1.6439999999999999</v>
      </c>
      <c r="F96" s="33" t="s">
        <v>151</v>
      </c>
      <c r="G96" s="33"/>
      <c r="H96" s="3"/>
      <c r="I96" s="2"/>
      <c r="J96" s="2"/>
      <c r="K96" s="2"/>
      <c r="L96" s="2"/>
      <c r="M96" s="2"/>
      <c r="N96" s="2"/>
      <c r="O96" s="2"/>
      <c r="P96" s="2"/>
    </row>
    <row r="97" spans="1:16" ht="15.75" x14ac:dyDescent="0.25">
      <c r="A97" s="29">
        <v>91</v>
      </c>
      <c r="B97" s="68"/>
      <c r="C97" s="57"/>
      <c r="D97" s="71"/>
      <c r="E97" s="30">
        <v>5.4340000000000002</v>
      </c>
      <c r="F97" s="33" t="s">
        <v>152</v>
      </c>
      <c r="G97" s="33"/>
      <c r="H97" s="3"/>
      <c r="I97" s="2"/>
      <c r="J97" s="2"/>
      <c r="K97" s="2"/>
      <c r="L97" s="2"/>
      <c r="M97" s="2"/>
      <c r="N97" s="2"/>
      <c r="O97" s="2"/>
      <c r="P97" s="2"/>
    </row>
    <row r="98" spans="1:16" ht="15.75" x14ac:dyDescent="0.25">
      <c r="A98" s="29">
        <v>92</v>
      </c>
      <c r="B98" s="68"/>
      <c r="C98" s="57"/>
      <c r="D98" s="71"/>
      <c r="E98" s="34">
        <v>0.28199999999999997</v>
      </c>
      <c r="F98" s="33" t="s">
        <v>154</v>
      </c>
      <c r="G98" s="33"/>
      <c r="H98" s="3"/>
      <c r="I98" s="2"/>
      <c r="J98" s="2"/>
      <c r="K98" s="2"/>
      <c r="L98" s="2"/>
      <c r="M98" s="2"/>
      <c r="N98" s="2"/>
      <c r="O98" s="2"/>
      <c r="P98" s="2"/>
    </row>
    <row r="99" spans="1:16" ht="15.75" x14ac:dyDescent="0.25">
      <c r="A99" s="29">
        <v>93</v>
      </c>
      <c r="B99" s="68"/>
      <c r="C99" s="57"/>
      <c r="D99" s="71"/>
      <c r="E99" s="34">
        <v>1.25</v>
      </c>
      <c r="F99" s="33" t="s">
        <v>61</v>
      </c>
      <c r="G99" s="33"/>
      <c r="H99" s="3"/>
      <c r="I99" s="2"/>
      <c r="J99" s="2"/>
      <c r="K99" s="2"/>
      <c r="L99" s="2"/>
      <c r="M99" s="2"/>
      <c r="N99" s="2"/>
      <c r="O99" s="2"/>
      <c r="P99" s="2"/>
    </row>
    <row r="100" spans="1:16" ht="15.75" x14ac:dyDescent="0.25">
      <c r="A100" s="29">
        <v>94</v>
      </c>
      <c r="B100" s="68"/>
      <c r="C100" s="57"/>
      <c r="D100" s="72"/>
      <c r="E100" s="34">
        <v>2.2999999999999998</v>
      </c>
      <c r="F100" s="33" t="s">
        <v>153</v>
      </c>
      <c r="G100" s="33"/>
      <c r="H100" s="3"/>
      <c r="I100" s="2"/>
      <c r="J100" s="2"/>
      <c r="K100" s="2"/>
      <c r="L100" s="2"/>
      <c r="M100" s="2"/>
      <c r="N100" s="2"/>
      <c r="O100" s="2"/>
      <c r="P100" s="2"/>
    </row>
    <row r="101" spans="1:16" ht="63" x14ac:dyDescent="0.25">
      <c r="A101" s="29">
        <v>95</v>
      </c>
      <c r="B101" s="69"/>
      <c r="C101" s="32" t="s">
        <v>204</v>
      </c>
      <c r="D101" s="37" t="s">
        <v>203</v>
      </c>
      <c r="E101" s="34">
        <v>5.6349999999999998</v>
      </c>
      <c r="F101" s="33" t="s">
        <v>202</v>
      </c>
      <c r="G101" s="33"/>
      <c r="H101" s="3"/>
      <c r="I101" s="2"/>
      <c r="J101" s="2"/>
      <c r="K101" s="2"/>
      <c r="L101" s="2"/>
      <c r="M101" s="2"/>
      <c r="N101" s="2"/>
      <c r="O101" s="2"/>
      <c r="P101" s="2"/>
    </row>
    <row r="102" spans="1:16" ht="31.5" x14ac:dyDescent="0.25">
      <c r="A102" s="29">
        <v>96</v>
      </c>
      <c r="B102" s="69"/>
      <c r="C102" s="32" t="s">
        <v>205</v>
      </c>
      <c r="D102" s="37" t="s">
        <v>206</v>
      </c>
      <c r="E102" s="34">
        <v>0.39</v>
      </c>
      <c r="F102" s="33" t="s">
        <v>207</v>
      </c>
      <c r="G102" s="33"/>
      <c r="H102" s="3"/>
      <c r="I102" s="2"/>
      <c r="J102" s="2"/>
      <c r="K102" s="2"/>
      <c r="L102" s="2"/>
      <c r="M102" s="2"/>
      <c r="N102" s="2"/>
      <c r="O102" s="2"/>
      <c r="P102" s="2"/>
    </row>
    <row r="103" spans="1:16" ht="22.5" customHeight="1" x14ac:dyDescent="0.25">
      <c r="A103" s="29">
        <v>97</v>
      </c>
      <c r="B103" s="69"/>
      <c r="C103" s="61" t="s">
        <v>211</v>
      </c>
      <c r="D103" s="64" t="s">
        <v>212</v>
      </c>
      <c r="E103" s="34">
        <v>2.169</v>
      </c>
      <c r="F103" s="33" t="s">
        <v>208</v>
      </c>
      <c r="G103" s="33"/>
      <c r="H103" s="3"/>
      <c r="I103" s="2"/>
      <c r="J103" s="2"/>
      <c r="K103" s="2"/>
      <c r="L103" s="2"/>
      <c r="M103" s="2"/>
      <c r="N103" s="2"/>
      <c r="O103" s="2"/>
      <c r="P103" s="2"/>
    </row>
    <row r="104" spans="1:16" ht="22.5" customHeight="1" x14ac:dyDescent="0.25">
      <c r="A104" s="29">
        <v>98</v>
      </c>
      <c r="B104" s="69"/>
      <c r="C104" s="62"/>
      <c r="D104" s="65"/>
      <c r="E104" s="34">
        <v>4.7249999999999996</v>
      </c>
      <c r="F104" s="33" t="s">
        <v>209</v>
      </c>
      <c r="G104" s="33"/>
      <c r="H104" s="3"/>
      <c r="I104" s="2"/>
      <c r="J104" s="2"/>
      <c r="K104" s="2"/>
      <c r="L104" s="2"/>
      <c r="M104" s="2"/>
      <c r="N104" s="2"/>
      <c r="O104" s="2"/>
      <c r="P104" s="2"/>
    </row>
    <row r="105" spans="1:16" ht="87.75" customHeight="1" x14ac:dyDescent="0.25">
      <c r="A105" s="29">
        <v>99</v>
      </c>
      <c r="B105" s="70"/>
      <c r="C105" s="63"/>
      <c r="D105" s="66"/>
      <c r="E105" s="34">
        <v>1.75</v>
      </c>
      <c r="F105" s="33" t="s">
        <v>210</v>
      </c>
      <c r="G105" s="33"/>
      <c r="H105" s="3"/>
      <c r="I105" s="2"/>
      <c r="J105" s="2"/>
      <c r="K105" s="2"/>
      <c r="L105" s="2"/>
      <c r="M105" s="2"/>
      <c r="N105" s="2"/>
      <c r="O105" s="2"/>
      <c r="P105" s="2"/>
    </row>
    <row r="106" spans="1:16" ht="15.75" x14ac:dyDescent="0.25">
      <c r="A106" s="29"/>
      <c r="B106" s="33"/>
      <c r="C106" s="33"/>
      <c r="D106" s="38" t="s">
        <v>46</v>
      </c>
      <c r="E106" s="39">
        <f>SUM(E72:E105)</f>
        <v>195.84899999999996</v>
      </c>
      <c r="F106" s="33"/>
      <c r="G106" s="33"/>
      <c r="H106" s="3"/>
      <c r="I106" s="2"/>
      <c r="J106" s="2"/>
      <c r="K106" s="2"/>
      <c r="L106" s="2"/>
      <c r="M106" s="2"/>
      <c r="N106" s="2"/>
      <c r="O106" s="2"/>
      <c r="P106" s="2"/>
    </row>
    <row r="107" spans="1:16" ht="93.75" customHeight="1" x14ac:dyDescent="0.25">
      <c r="A107" s="8">
        <v>100</v>
      </c>
      <c r="B107" s="20" t="s">
        <v>62</v>
      </c>
      <c r="C107" s="21" t="s">
        <v>63</v>
      </c>
      <c r="D107" s="22" t="s">
        <v>64</v>
      </c>
      <c r="E107" s="23">
        <v>123.4</v>
      </c>
      <c r="F107" s="42" t="s">
        <v>155</v>
      </c>
      <c r="G107" s="24"/>
      <c r="H107" s="3"/>
      <c r="I107" s="2"/>
      <c r="J107" s="2"/>
      <c r="K107" s="2"/>
      <c r="L107" s="2"/>
      <c r="M107" s="2"/>
      <c r="N107" s="2"/>
      <c r="O107" s="2"/>
      <c r="P107" s="2"/>
    </row>
    <row r="108" spans="1:16" ht="141.75" x14ac:dyDescent="0.25">
      <c r="A108" s="8">
        <v>101</v>
      </c>
      <c r="B108" s="20" t="s">
        <v>65</v>
      </c>
      <c r="C108" s="21" t="s">
        <v>63</v>
      </c>
      <c r="D108" s="22" t="s">
        <v>66</v>
      </c>
      <c r="E108" s="23">
        <v>81.8</v>
      </c>
      <c r="F108" s="21" t="s">
        <v>156</v>
      </c>
      <c r="G108" s="24"/>
      <c r="H108" s="3"/>
      <c r="I108" s="2"/>
      <c r="J108" s="2"/>
      <c r="K108" s="2"/>
      <c r="L108" s="2"/>
      <c r="M108" s="2"/>
      <c r="N108" s="2"/>
      <c r="O108" s="2"/>
      <c r="P108" s="2"/>
    </row>
    <row r="109" spans="1:16" ht="58.5" customHeight="1" x14ac:dyDescent="0.25">
      <c r="A109" s="8">
        <v>102</v>
      </c>
      <c r="B109" s="20" t="s">
        <v>67</v>
      </c>
      <c r="C109" s="21" t="s">
        <v>68</v>
      </c>
      <c r="D109" s="22" t="s">
        <v>69</v>
      </c>
      <c r="E109" s="23">
        <v>47.8</v>
      </c>
      <c r="F109" s="10" t="s">
        <v>157</v>
      </c>
      <c r="G109" s="9"/>
      <c r="H109" s="3"/>
      <c r="I109" s="2"/>
      <c r="J109" s="2"/>
      <c r="K109" s="2"/>
      <c r="L109" s="2"/>
      <c r="M109" s="2"/>
      <c r="N109" s="2"/>
      <c r="O109" s="2"/>
      <c r="P109" s="2"/>
    </row>
    <row r="110" spans="1:16" ht="146.25" customHeight="1" x14ac:dyDescent="0.25">
      <c r="A110" s="8">
        <v>103</v>
      </c>
      <c r="B110" s="20" t="s">
        <v>65</v>
      </c>
      <c r="C110" s="21" t="s">
        <v>63</v>
      </c>
      <c r="D110" s="22" t="s">
        <v>70</v>
      </c>
      <c r="E110" s="23">
        <v>118.5</v>
      </c>
      <c r="F110" s="43" t="s">
        <v>158</v>
      </c>
      <c r="G110" s="12"/>
      <c r="H110" s="3"/>
      <c r="I110" s="2"/>
      <c r="J110" s="2"/>
      <c r="K110" s="2"/>
      <c r="L110" s="2"/>
      <c r="M110" s="2"/>
      <c r="N110" s="2"/>
      <c r="O110" s="2"/>
      <c r="P110" s="2"/>
    </row>
    <row r="111" spans="1:16" ht="78.75" x14ac:dyDescent="0.25">
      <c r="A111" s="8">
        <v>104</v>
      </c>
      <c r="B111" s="20" t="s">
        <v>62</v>
      </c>
      <c r="C111" s="21" t="s">
        <v>63</v>
      </c>
      <c r="D111" s="22" t="s">
        <v>70</v>
      </c>
      <c r="E111" s="23">
        <v>51.5</v>
      </c>
      <c r="F111" s="10" t="s">
        <v>159</v>
      </c>
      <c r="G111" s="12"/>
      <c r="H111" s="3"/>
      <c r="I111" s="2"/>
      <c r="J111" s="2"/>
      <c r="K111" s="2"/>
      <c r="L111" s="2"/>
      <c r="M111" s="2"/>
      <c r="N111" s="2"/>
      <c r="O111" s="2"/>
      <c r="P111" s="2"/>
    </row>
    <row r="112" spans="1:16" ht="94.5" x14ac:dyDescent="0.25">
      <c r="A112" s="8">
        <v>105</v>
      </c>
      <c r="B112" s="20" t="s">
        <v>62</v>
      </c>
      <c r="C112" s="21" t="s">
        <v>63</v>
      </c>
      <c r="D112" s="22" t="s">
        <v>71</v>
      </c>
      <c r="E112" s="23">
        <v>42.3</v>
      </c>
      <c r="F112" s="10" t="s">
        <v>160</v>
      </c>
      <c r="G112" s="12"/>
      <c r="H112" s="3"/>
      <c r="I112" s="2"/>
      <c r="J112" s="2"/>
      <c r="K112" s="2"/>
      <c r="L112" s="2"/>
      <c r="M112" s="2"/>
      <c r="N112" s="2"/>
      <c r="O112" s="2"/>
      <c r="P112" s="2"/>
    </row>
    <row r="113" spans="1:16" ht="120.75" customHeight="1" x14ac:dyDescent="0.25">
      <c r="A113" s="8">
        <v>106</v>
      </c>
      <c r="B113" s="20" t="s">
        <v>189</v>
      </c>
      <c r="C113" s="21" t="s">
        <v>190</v>
      </c>
      <c r="D113" s="22" t="s">
        <v>191</v>
      </c>
      <c r="E113" s="23">
        <v>81</v>
      </c>
      <c r="F113" s="44" t="s">
        <v>192</v>
      </c>
      <c r="G113" s="1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ht="15.75" customHeight="1" x14ac:dyDescent="0.25">
      <c r="A114" s="8"/>
      <c r="B114" s="20"/>
      <c r="C114" s="21"/>
      <c r="D114" s="15" t="s">
        <v>46</v>
      </c>
      <c r="E114" s="16">
        <v>546.29999999999995</v>
      </c>
      <c r="F114" s="44"/>
      <c r="G114" s="1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35.25" customHeight="1" x14ac:dyDescent="0.25">
      <c r="A115" s="8">
        <v>107</v>
      </c>
      <c r="B115" s="20" t="s">
        <v>73</v>
      </c>
      <c r="C115" s="21" t="s">
        <v>74</v>
      </c>
      <c r="D115" s="22" t="s">
        <v>75</v>
      </c>
      <c r="E115" s="23">
        <v>145.80000000000001</v>
      </c>
      <c r="F115" s="10" t="s">
        <v>76</v>
      </c>
      <c r="G115" s="1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ht="14.25" customHeight="1" x14ac:dyDescent="0.25">
      <c r="A116" s="8">
        <v>108</v>
      </c>
      <c r="B116" s="20" t="s">
        <v>73</v>
      </c>
      <c r="C116" s="21" t="s">
        <v>77</v>
      </c>
      <c r="D116" s="22" t="s">
        <v>78</v>
      </c>
      <c r="E116" s="23">
        <v>0.5</v>
      </c>
      <c r="F116" s="10" t="s">
        <v>79</v>
      </c>
      <c r="G116" s="1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5.75" x14ac:dyDescent="0.25">
      <c r="A117" s="8">
        <v>109</v>
      </c>
      <c r="B117" s="20" t="s">
        <v>80</v>
      </c>
      <c r="C117" s="21" t="s">
        <v>81</v>
      </c>
      <c r="D117" s="22" t="s">
        <v>82</v>
      </c>
      <c r="E117" s="23">
        <v>82.5</v>
      </c>
      <c r="F117" s="10" t="s">
        <v>83</v>
      </c>
      <c r="G117" s="12"/>
    </row>
    <row r="118" spans="1:16" ht="15.75" x14ac:dyDescent="0.25">
      <c r="A118" s="8">
        <v>110</v>
      </c>
      <c r="B118" s="20" t="s">
        <v>84</v>
      </c>
      <c r="C118" s="21" t="s">
        <v>81</v>
      </c>
      <c r="D118" s="22" t="s">
        <v>82</v>
      </c>
      <c r="E118" s="23">
        <v>315</v>
      </c>
      <c r="F118" s="10" t="s">
        <v>83</v>
      </c>
      <c r="G118" s="12"/>
    </row>
    <row r="119" spans="1:16" ht="31.5" x14ac:dyDescent="0.25">
      <c r="A119" s="8">
        <v>111</v>
      </c>
      <c r="B119" s="20" t="s">
        <v>73</v>
      </c>
      <c r="C119" s="21" t="s">
        <v>74</v>
      </c>
      <c r="D119" s="22" t="s">
        <v>85</v>
      </c>
      <c r="E119" s="23">
        <v>60.7</v>
      </c>
      <c r="F119" s="10" t="s">
        <v>86</v>
      </c>
      <c r="G119" s="12"/>
    </row>
    <row r="120" spans="1:16" ht="31.5" x14ac:dyDescent="0.25">
      <c r="A120" s="8">
        <v>112</v>
      </c>
      <c r="B120" s="20" t="s">
        <v>87</v>
      </c>
      <c r="C120" s="21" t="s">
        <v>74</v>
      </c>
      <c r="D120" s="22" t="s">
        <v>85</v>
      </c>
      <c r="E120" s="23">
        <v>84</v>
      </c>
      <c r="F120" s="10" t="s">
        <v>88</v>
      </c>
      <c r="G120" s="12"/>
    </row>
    <row r="121" spans="1:16" ht="15.75" x14ac:dyDescent="0.25">
      <c r="A121" s="8">
        <v>113</v>
      </c>
      <c r="B121" s="20" t="s">
        <v>84</v>
      </c>
      <c r="C121" s="21" t="s">
        <v>81</v>
      </c>
      <c r="D121" s="22" t="s">
        <v>89</v>
      </c>
      <c r="E121" s="23">
        <v>110.5</v>
      </c>
      <c r="F121" s="10" t="s">
        <v>88</v>
      </c>
      <c r="G121" s="12"/>
    </row>
    <row r="122" spans="1:16" ht="15.75" x14ac:dyDescent="0.25">
      <c r="A122" s="8">
        <v>114</v>
      </c>
      <c r="B122" s="20" t="s">
        <v>84</v>
      </c>
      <c r="C122" s="21" t="s">
        <v>81</v>
      </c>
      <c r="D122" s="22" t="s">
        <v>85</v>
      </c>
      <c r="E122" s="23">
        <v>124.8</v>
      </c>
      <c r="F122" s="10" t="s">
        <v>90</v>
      </c>
      <c r="G122" s="12"/>
    </row>
    <row r="123" spans="1:16" ht="31.5" x14ac:dyDescent="0.25">
      <c r="A123" s="8">
        <v>115</v>
      </c>
      <c r="B123" s="20" t="s">
        <v>91</v>
      </c>
      <c r="C123" s="21" t="s">
        <v>74</v>
      </c>
      <c r="D123" s="22" t="s">
        <v>92</v>
      </c>
      <c r="E123" s="23">
        <v>32.9</v>
      </c>
      <c r="F123" s="10" t="s">
        <v>93</v>
      </c>
      <c r="G123" s="12"/>
    </row>
    <row r="124" spans="1:16" ht="31.5" x14ac:dyDescent="0.25">
      <c r="A124" s="8">
        <v>116</v>
      </c>
      <c r="B124" s="20" t="s">
        <v>94</v>
      </c>
      <c r="C124" s="21" t="s">
        <v>74</v>
      </c>
      <c r="D124" s="22" t="s">
        <v>95</v>
      </c>
      <c r="E124" s="23">
        <v>32.9</v>
      </c>
      <c r="F124" s="10" t="s">
        <v>93</v>
      </c>
      <c r="G124" s="12"/>
    </row>
    <row r="125" spans="1:16" ht="31.5" x14ac:dyDescent="0.25">
      <c r="A125" s="8">
        <v>117</v>
      </c>
      <c r="B125" s="20" t="s">
        <v>73</v>
      </c>
      <c r="C125" s="21" t="s">
        <v>74</v>
      </c>
      <c r="D125" s="22" t="s">
        <v>95</v>
      </c>
      <c r="E125" s="23">
        <v>30</v>
      </c>
      <c r="F125" s="10" t="s">
        <v>96</v>
      </c>
      <c r="G125" s="12"/>
    </row>
    <row r="126" spans="1:16" ht="15.75" x14ac:dyDescent="0.25">
      <c r="A126" s="8">
        <v>118</v>
      </c>
      <c r="B126" s="20" t="s">
        <v>97</v>
      </c>
      <c r="C126" s="21" t="s">
        <v>74</v>
      </c>
      <c r="D126" s="22" t="s">
        <v>98</v>
      </c>
      <c r="E126" s="23">
        <v>15.1</v>
      </c>
      <c r="F126" s="10" t="s">
        <v>93</v>
      </c>
      <c r="G126" s="12"/>
    </row>
    <row r="127" spans="1:16" ht="31.5" x14ac:dyDescent="0.25">
      <c r="A127" s="8">
        <v>119</v>
      </c>
      <c r="B127" s="20" t="s">
        <v>101</v>
      </c>
      <c r="C127" s="21" t="s">
        <v>99</v>
      </c>
      <c r="D127" s="22" t="s">
        <v>98</v>
      </c>
      <c r="E127" s="23">
        <v>146.19999999999999</v>
      </c>
      <c r="F127" s="10" t="s">
        <v>100</v>
      </c>
      <c r="G127" s="12"/>
    </row>
    <row r="128" spans="1:16" ht="31.5" x14ac:dyDescent="0.25">
      <c r="A128" s="8">
        <v>120</v>
      </c>
      <c r="B128" s="20" t="s">
        <v>101</v>
      </c>
      <c r="C128" s="21" t="s">
        <v>102</v>
      </c>
      <c r="D128" s="22" t="s">
        <v>98</v>
      </c>
      <c r="E128" s="23">
        <v>283.60000000000002</v>
      </c>
      <c r="F128" s="10" t="s">
        <v>103</v>
      </c>
      <c r="G128" s="12"/>
    </row>
    <row r="129" spans="1:7" ht="15.75" x14ac:dyDescent="0.25">
      <c r="A129" s="8">
        <v>121</v>
      </c>
      <c r="B129" s="20" t="s">
        <v>84</v>
      </c>
      <c r="C129" s="21" t="s">
        <v>104</v>
      </c>
      <c r="D129" s="22" t="s">
        <v>105</v>
      </c>
      <c r="E129" s="23">
        <v>33.700000000000003</v>
      </c>
      <c r="F129" s="10" t="s">
        <v>106</v>
      </c>
      <c r="G129" s="12"/>
    </row>
    <row r="130" spans="1:7" ht="47.25" x14ac:dyDescent="0.25">
      <c r="A130" s="8">
        <v>122</v>
      </c>
      <c r="B130" s="20" t="s">
        <v>107</v>
      </c>
      <c r="C130" s="21" t="s">
        <v>108</v>
      </c>
      <c r="D130" s="22" t="s">
        <v>109</v>
      </c>
      <c r="E130" s="23">
        <v>39</v>
      </c>
      <c r="F130" s="10" t="s">
        <v>93</v>
      </c>
      <c r="G130" s="12"/>
    </row>
    <row r="131" spans="1:7" ht="15.75" x14ac:dyDescent="0.25">
      <c r="A131" s="8">
        <v>123</v>
      </c>
      <c r="B131" s="20" t="s">
        <v>84</v>
      </c>
      <c r="C131" s="21" t="s">
        <v>81</v>
      </c>
      <c r="D131" s="22" t="s">
        <v>110</v>
      </c>
      <c r="E131" s="23">
        <v>41.6</v>
      </c>
      <c r="F131" s="10" t="s">
        <v>111</v>
      </c>
      <c r="G131" s="12"/>
    </row>
    <row r="132" spans="1:7" ht="15.75" x14ac:dyDescent="0.25">
      <c r="A132" s="8">
        <v>124</v>
      </c>
      <c r="B132" s="20" t="s">
        <v>84</v>
      </c>
      <c r="C132" s="21" t="s">
        <v>104</v>
      </c>
      <c r="D132" s="22" t="s">
        <v>110</v>
      </c>
      <c r="E132" s="23">
        <v>32.4</v>
      </c>
      <c r="F132" s="10" t="s">
        <v>112</v>
      </c>
      <c r="G132" s="12"/>
    </row>
    <row r="133" spans="1:7" ht="47.25" x14ac:dyDescent="0.25">
      <c r="A133" s="8">
        <v>125</v>
      </c>
      <c r="B133" s="20" t="s">
        <v>107</v>
      </c>
      <c r="C133" s="21" t="s">
        <v>108</v>
      </c>
      <c r="D133" s="22" t="s">
        <v>113</v>
      </c>
      <c r="E133" s="23">
        <v>0.4</v>
      </c>
      <c r="F133" s="10" t="s">
        <v>93</v>
      </c>
      <c r="G133" s="12"/>
    </row>
    <row r="134" spans="1:7" ht="31.5" x14ac:dyDescent="0.25">
      <c r="A134" s="8">
        <v>126</v>
      </c>
      <c r="B134" s="20" t="s">
        <v>87</v>
      </c>
      <c r="C134" s="21" t="s">
        <v>161</v>
      </c>
      <c r="D134" s="22" t="s">
        <v>113</v>
      </c>
      <c r="E134" s="23">
        <v>37.799999999999997</v>
      </c>
      <c r="F134" s="10" t="s">
        <v>114</v>
      </c>
      <c r="G134" s="12"/>
    </row>
    <row r="135" spans="1:7" ht="15.75" x14ac:dyDescent="0.25">
      <c r="A135" s="8">
        <v>127</v>
      </c>
      <c r="B135" s="20" t="s">
        <v>84</v>
      </c>
      <c r="C135" s="21" t="s">
        <v>104</v>
      </c>
      <c r="D135" s="22" t="s">
        <v>115</v>
      </c>
      <c r="E135" s="23">
        <v>1.5</v>
      </c>
      <c r="F135" s="10" t="s">
        <v>116</v>
      </c>
      <c r="G135" s="12"/>
    </row>
    <row r="136" spans="1:7" ht="31.5" x14ac:dyDescent="0.25">
      <c r="A136" s="8">
        <v>128</v>
      </c>
      <c r="B136" s="20" t="s">
        <v>87</v>
      </c>
      <c r="C136" s="21" t="s">
        <v>161</v>
      </c>
      <c r="D136" s="22" t="s">
        <v>117</v>
      </c>
      <c r="E136" s="23">
        <v>24.5</v>
      </c>
      <c r="F136" s="10" t="s">
        <v>118</v>
      </c>
      <c r="G136" s="12"/>
    </row>
    <row r="137" spans="1:7" ht="31.5" x14ac:dyDescent="0.25">
      <c r="A137" s="8">
        <v>129</v>
      </c>
      <c r="B137" s="20" t="s">
        <v>119</v>
      </c>
      <c r="C137" s="21" t="s">
        <v>120</v>
      </c>
      <c r="D137" s="22" t="s">
        <v>121</v>
      </c>
      <c r="E137" s="23">
        <v>13.2</v>
      </c>
      <c r="F137" s="10" t="s">
        <v>122</v>
      </c>
      <c r="G137" s="12"/>
    </row>
    <row r="138" spans="1:7" ht="31.5" x14ac:dyDescent="0.25">
      <c r="A138" s="8">
        <v>130</v>
      </c>
      <c r="B138" s="20" t="s">
        <v>87</v>
      </c>
      <c r="C138" s="21" t="s">
        <v>161</v>
      </c>
      <c r="D138" s="22" t="s">
        <v>123</v>
      </c>
      <c r="E138" s="23">
        <v>18.5</v>
      </c>
      <c r="F138" s="10" t="s">
        <v>124</v>
      </c>
      <c r="G138" s="12"/>
    </row>
    <row r="139" spans="1:7" ht="15.75" x14ac:dyDescent="0.25">
      <c r="A139" s="8"/>
      <c r="B139" s="20"/>
      <c r="C139" s="21"/>
      <c r="D139" s="15" t="s">
        <v>46</v>
      </c>
      <c r="E139" s="16">
        <v>1707.1</v>
      </c>
      <c r="F139" s="25"/>
      <c r="G139" s="12"/>
    </row>
    <row r="140" spans="1:7" ht="15.75" x14ac:dyDescent="0.25">
      <c r="A140" s="85"/>
      <c r="B140" s="86"/>
      <c r="C140" s="86" t="s">
        <v>213</v>
      </c>
      <c r="D140" s="87"/>
      <c r="E140" s="84">
        <f>SUM(E139,E114,E106,E71,E66,E62,E43)</f>
        <v>4816.5369999999994</v>
      </c>
      <c r="F140" s="88"/>
      <c r="G140" s="89"/>
    </row>
    <row r="141" spans="1:7" x14ac:dyDescent="0.25">
      <c r="A141" s="5"/>
      <c r="B141" s="5"/>
      <c r="C141" s="5"/>
      <c r="D141" s="5"/>
      <c r="E141" s="5"/>
      <c r="F141" s="5"/>
      <c r="G141" s="5"/>
    </row>
  </sheetData>
  <mergeCells count="21">
    <mergeCell ref="A1:G1"/>
    <mergeCell ref="B3:B42"/>
    <mergeCell ref="C3:C31"/>
    <mergeCell ref="D3:D31"/>
    <mergeCell ref="C32:C42"/>
    <mergeCell ref="D32:D42"/>
    <mergeCell ref="G72:G87"/>
    <mergeCell ref="B63:B65"/>
    <mergeCell ref="C72:C100"/>
    <mergeCell ref="B67:B70"/>
    <mergeCell ref="C103:C105"/>
    <mergeCell ref="D103:D105"/>
    <mergeCell ref="B72:B105"/>
    <mergeCell ref="D72:D100"/>
    <mergeCell ref="D51:D58"/>
    <mergeCell ref="C59:C61"/>
    <mergeCell ref="D59:D61"/>
    <mergeCell ref="B44:B62"/>
    <mergeCell ref="C44:C45"/>
    <mergeCell ref="D44:D45"/>
    <mergeCell ref="C51:C58"/>
  </mergeCells>
  <pageMargins left="0.15748031496062992" right="0" top="0" bottom="0" header="0" footer="0"/>
  <pageSetup paperSize="9" scale="9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2020-09-07T06:53:33Z</dcterms:modified>
</cp:coreProperties>
</file>